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B8C0AF-09DB-4DA8-9252-B78C0442F9EF}" xr6:coauthVersionLast="47" xr6:coauthVersionMax="47" xr10:uidLastSave="{00000000-0000-0000-0000-000000000000}"/>
  <workbookProtection workbookAlgorithmName="SHA-512" workbookHashValue="E/fd+SfTWlsl9+Xvu9eBQzvEOx/ZujLVZ2dbkiYqsYblOWTRTyijIluy4dq5K4jcrn74rV5G2UcW7Ci3YaxujA==" workbookSaltValue="3UuEaHT9mCrkSKtiZl4mLA==" workbookSpinCount="100000" lockStructure="1"/>
  <bookViews>
    <workbookView xWindow="-120" yWindow="-120" windowWidth="29040" windowHeight="15840" firstSheet="4" activeTab="8" xr2:uid="{00000000-000D-0000-FFFF-FFFF00000000}"/>
  </bookViews>
  <sheets>
    <sheet name="Лист10" sheetId="2" state="hidden" r:id="rId1"/>
    <sheet name="Лист6" sheetId="3" state="hidden" r:id="rId2"/>
    <sheet name="Лист7" sheetId="5" state="hidden" r:id="rId3"/>
    <sheet name="Лист8" sheetId="6" state="hidden" r:id="rId4"/>
    <sheet name="5 классы" sheetId="7" r:id="rId5"/>
    <sheet name="6 классы" sheetId="8" r:id="rId6"/>
    <sheet name="7 классы" sheetId="9" r:id="rId7"/>
    <sheet name="8 классы" sheetId="11" r:id="rId8"/>
    <sheet name="9 классы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0" i="11" l="1"/>
  <c r="AK81" i="11"/>
  <c r="AK82" i="11"/>
  <c r="AK83" i="11"/>
  <c r="AK41" i="11"/>
  <c r="AL34" i="9"/>
  <c r="AL42" i="8"/>
  <c r="AL17" i="8"/>
  <c r="AL45" i="7"/>
  <c r="AL45" i="10"/>
  <c r="AN45" i="10"/>
  <c r="AL46" i="10"/>
  <c r="AN46" i="10"/>
  <c r="AL64" i="10"/>
  <c r="AN64" i="10" s="1"/>
  <c r="AL65" i="10"/>
  <c r="AN65" i="10" s="1"/>
  <c r="AL7" i="10"/>
  <c r="AN7" i="10" s="1"/>
  <c r="AL8" i="10"/>
  <c r="AN8" i="10" s="1"/>
  <c r="AL26" i="10"/>
  <c r="AN26" i="10" s="1"/>
  <c r="AL27" i="10"/>
  <c r="AN27" i="10"/>
  <c r="AK86" i="11" l="1"/>
  <c r="AK87" i="11"/>
  <c r="AK88" i="11"/>
  <c r="AK89" i="11"/>
  <c r="AK90" i="11"/>
  <c r="AK91" i="11"/>
  <c r="AK92" i="11"/>
  <c r="AK93" i="11"/>
  <c r="AK94" i="11"/>
  <c r="AK95" i="11"/>
  <c r="AK96" i="11"/>
  <c r="AK98" i="11"/>
  <c r="AK99" i="11"/>
  <c r="AK100" i="11"/>
  <c r="AK101" i="11"/>
  <c r="AK102" i="11"/>
  <c r="AK103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2" i="11"/>
  <c r="AK43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5" i="11"/>
  <c r="AK25" i="11"/>
  <c r="AK45" i="11"/>
  <c r="AK65" i="11"/>
  <c r="AK85" i="11"/>
  <c r="AL57" i="8"/>
  <c r="AL59" i="8"/>
  <c r="AL60" i="8"/>
  <c r="AL61" i="8"/>
  <c r="AL62" i="8"/>
  <c r="AL63" i="8"/>
  <c r="AL77" i="8" l="1"/>
  <c r="AN77" i="8" s="1"/>
  <c r="AL55" i="8"/>
  <c r="AL56" i="8"/>
  <c r="AN58" i="8"/>
  <c r="AN62" i="8"/>
  <c r="AL47" i="8"/>
  <c r="AN47" i="8" s="1"/>
  <c r="AL32" i="8"/>
  <c r="AN32" i="8" s="1"/>
  <c r="AN17" i="8"/>
  <c r="AL53" i="8"/>
  <c r="AL54" i="8"/>
  <c r="AL21" i="8"/>
  <c r="AL22" i="8"/>
  <c r="AL23" i="8"/>
  <c r="AL24" i="8"/>
  <c r="AL25" i="8"/>
  <c r="AL26" i="8"/>
  <c r="AL27" i="8"/>
  <c r="AL28" i="8"/>
  <c r="AL29" i="8"/>
  <c r="AL30" i="8"/>
  <c r="AL31" i="8"/>
  <c r="AL33" i="8"/>
  <c r="AL8" i="8"/>
  <c r="AL9" i="8"/>
  <c r="AL10" i="8"/>
  <c r="AL11" i="8"/>
  <c r="AL12" i="8"/>
  <c r="AL13" i="8"/>
  <c r="AL14" i="8"/>
  <c r="AL15" i="8"/>
  <c r="AL16" i="8"/>
  <c r="AL18" i="8"/>
  <c r="AL71" i="8"/>
  <c r="AL72" i="8"/>
  <c r="AL73" i="8"/>
  <c r="AL74" i="8"/>
  <c r="AL75" i="8"/>
  <c r="AL76" i="8"/>
  <c r="AL78" i="8"/>
  <c r="AL36" i="8"/>
  <c r="AL37" i="8"/>
  <c r="AL38" i="8"/>
  <c r="AL39" i="8"/>
  <c r="AL40" i="8"/>
  <c r="AL41" i="8"/>
  <c r="AL43" i="8"/>
  <c r="AL44" i="8"/>
  <c r="AL45" i="8"/>
  <c r="AL46" i="8"/>
  <c r="AL48" i="8"/>
  <c r="AL80" i="7"/>
  <c r="AL81" i="7"/>
  <c r="AL82" i="7"/>
  <c r="AL83" i="7"/>
  <c r="AL52" i="7"/>
  <c r="AL38" i="7"/>
  <c r="AL24" i="7"/>
  <c r="AL25" i="7"/>
  <c r="AL26" i="7"/>
  <c r="AL10" i="7"/>
  <c r="AL11" i="7"/>
  <c r="AL12" i="7"/>
  <c r="AL55" i="7" l="1"/>
  <c r="AL56" i="7"/>
  <c r="AL57" i="7"/>
  <c r="AL58" i="7"/>
  <c r="AL59" i="7"/>
  <c r="AL73" i="7"/>
  <c r="AN87" i="7"/>
  <c r="AM103" i="11" l="1"/>
  <c r="AM102" i="11"/>
  <c r="AM101" i="11"/>
  <c r="AM100" i="11"/>
  <c r="AM99" i="11"/>
  <c r="AM98" i="11"/>
  <c r="AM97" i="11"/>
  <c r="AM96" i="11"/>
  <c r="AM95" i="11"/>
  <c r="AM94" i="11"/>
  <c r="AM93" i="11"/>
  <c r="AM92" i="11"/>
  <c r="AM91" i="11"/>
  <c r="AM90" i="11"/>
  <c r="AM89" i="11"/>
  <c r="AM88" i="11"/>
  <c r="AM87" i="11"/>
  <c r="AM86" i="11"/>
  <c r="AM85" i="11"/>
  <c r="AM83" i="11"/>
  <c r="AM82" i="11"/>
  <c r="AM81" i="11"/>
  <c r="AM80" i="11"/>
  <c r="AM79" i="11"/>
  <c r="AM78" i="11"/>
  <c r="AM77" i="11"/>
  <c r="AM76" i="11"/>
  <c r="AM75" i="11"/>
  <c r="AM74" i="11"/>
  <c r="AM73" i="11"/>
  <c r="AM72" i="11"/>
  <c r="AM71" i="11"/>
  <c r="AM70" i="11"/>
  <c r="AM69" i="11"/>
  <c r="AM68" i="11"/>
  <c r="AM67" i="11"/>
  <c r="AM66" i="11"/>
  <c r="AM65" i="11"/>
  <c r="AM63" i="11"/>
  <c r="AM62" i="11"/>
  <c r="AM61" i="11"/>
  <c r="AM60" i="11"/>
  <c r="AM59" i="11"/>
  <c r="AM58" i="11"/>
  <c r="AM57" i="11"/>
  <c r="AM56" i="11"/>
  <c r="AM55" i="11"/>
  <c r="AM54" i="11"/>
  <c r="AM53" i="11"/>
  <c r="AM52" i="11"/>
  <c r="AM51" i="11"/>
  <c r="AM50" i="11"/>
  <c r="AM49" i="11"/>
  <c r="AM48" i="11"/>
  <c r="AM47" i="11"/>
  <c r="AM46" i="11"/>
  <c r="AM45" i="11"/>
  <c r="AM43" i="11"/>
  <c r="AM42" i="11"/>
  <c r="AM41" i="11"/>
  <c r="AM40" i="11"/>
  <c r="AM39" i="11"/>
  <c r="AM38" i="11"/>
  <c r="AM37" i="11"/>
  <c r="AM36" i="11"/>
  <c r="AM35" i="11"/>
  <c r="AM34" i="11"/>
  <c r="AM33" i="11"/>
  <c r="AM32" i="11"/>
  <c r="AM31" i="11"/>
  <c r="AM30" i="11"/>
  <c r="AM29" i="11"/>
  <c r="AM28" i="11"/>
  <c r="AM27" i="11"/>
  <c r="AM26" i="11"/>
  <c r="AM25" i="11"/>
  <c r="AM23" i="11"/>
  <c r="AM22" i="11"/>
  <c r="AM21" i="11"/>
  <c r="AM20" i="11"/>
  <c r="AM19" i="11"/>
  <c r="AM18" i="11"/>
  <c r="AM17" i="11"/>
  <c r="AM16" i="11"/>
  <c r="AM15" i="11"/>
  <c r="AM14" i="11"/>
  <c r="AM13" i="11"/>
  <c r="AM12" i="11"/>
  <c r="AM11" i="11"/>
  <c r="AM10" i="11"/>
  <c r="AM9" i="11"/>
  <c r="AM8" i="11"/>
  <c r="AM7" i="11"/>
  <c r="AM6" i="11"/>
  <c r="AM5" i="11"/>
  <c r="AL79" i="10"/>
  <c r="AN79" i="10" s="1"/>
  <c r="AL78" i="10"/>
  <c r="AN78" i="10" s="1"/>
  <c r="AL77" i="10"/>
  <c r="AN77" i="10" s="1"/>
  <c r="AL76" i="10"/>
  <c r="AN76" i="10" s="1"/>
  <c r="AL75" i="10"/>
  <c r="AN75" i="10" s="1"/>
  <c r="AL74" i="10"/>
  <c r="AN74" i="10" s="1"/>
  <c r="AL73" i="10"/>
  <c r="AN73" i="10" s="1"/>
  <c r="AL72" i="10"/>
  <c r="AN72" i="10" s="1"/>
  <c r="AL71" i="10"/>
  <c r="AN71" i="10" s="1"/>
  <c r="AL70" i="10"/>
  <c r="AN70" i="10" s="1"/>
  <c r="AL69" i="10"/>
  <c r="AN69" i="10" s="1"/>
  <c r="AL68" i="10"/>
  <c r="AN68" i="10" s="1"/>
  <c r="AN67" i="10"/>
  <c r="AN66" i="10"/>
  <c r="AL63" i="10"/>
  <c r="AN63" i="10" s="1"/>
  <c r="AL62" i="10"/>
  <c r="AN62" i="10" s="1"/>
  <c r="AL60" i="10"/>
  <c r="AN60" i="10" s="1"/>
  <c r="AL59" i="10"/>
  <c r="AN59" i="10" s="1"/>
  <c r="AL58" i="10"/>
  <c r="AN58" i="10" s="1"/>
  <c r="AL57" i="10"/>
  <c r="AN57" i="10" s="1"/>
  <c r="AL56" i="10"/>
  <c r="AN56" i="10" s="1"/>
  <c r="AL55" i="10"/>
  <c r="AN55" i="10" s="1"/>
  <c r="AL54" i="10"/>
  <c r="AN54" i="10" s="1"/>
  <c r="AL53" i="10"/>
  <c r="AN53" i="10" s="1"/>
  <c r="AL52" i="10"/>
  <c r="AN52" i="10" s="1"/>
  <c r="AL51" i="10"/>
  <c r="AN51" i="10" s="1"/>
  <c r="AL50" i="10"/>
  <c r="AN50" i="10" s="1"/>
  <c r="AL49" i="10"/>
  <c r="AN49" i="10" s="1"/>
  <c r="AN48" i="10"/>
  <c r="AN47" i="10"/>
  <c r="AL44" i="10"/>
  <c r="AN44" i="10" s="1"/>
  <c r="AL43" i="10"/>
  <c r="AN43" i="10" s="1"/>
  <c r="AL41" i="10"/>
  <c r="AN41" i="10" s="1"/>
  <c r="AL40" i="10"/>
  <c r="AN40" i="10" s="1"/>
  <c r="AL39" i="10"/>
  <c r="AN39" i="10" s="1"/>
  <c r="AL38" i="10"/>
  <c r="AN38" i="10" s="1"/>
  <c r="AL37" i="10"/>
  <c r="AN37" i="10" s="1"/>
  <c r="AL36" i="10"/>
  <c r="AN36" i="10" s="1"/>
  <c r="AL35" i="10"/>
  <c r="AN35" i="10" s="1"/>
  <c r="AL34" i="10"/>
  <c r="AN34" i="10" s="1"/>
  <c r="AL33" i="10"/>
  <c r="AN33" i="10" s="1"/>
  <c r="AL32" i="10"/>
  <c r="AN32" i="10" s="1"/>
  <c r="AL31" i="10"/>
  <c r="AN31" i="10" s="1"/>
  <c r="AL30" i="10"/>
  <c r="AN30" i="10" s="1"/>
  <c r="AN29" i="10"/>
  <c r="AN28" i="10"/>
  <c r="AL25" i="10"/>
  <c r="AN25" i="10" s="1"/>
  <c r="AL24" i="10"/>
  <c r="AN24" i="10" s="1"/>
  <c r="AL22" i="10"/>
  <c r="AN22" i="10" s="1"/>
  <c r="AL21" i="10"/>
  <c r="AN21" i="10" s="1"/>
  <c r="AL20" i="10"/>
  <c r="AN20" i="10" s="1"/>
  <c r="AL19" i="10"/>
  <c r="AN19" i="10" s="1"/>
  <c r="AL18" i="10"/>
  <c r="AN18" i="10" s="1"/>
  <c r="AL17" i="10"/>
  <c r="AN17" i="10" s="1"/>
  <c r="AL16" i="10"/>
  <c r="AN16" i="10" s="1"/>
  <c r="AL15" i="10"/>
  <c r="AN15" i="10" s="1"/>
  <c r="AL14" i="10"/>
  <c r="AN14" i="10" s="1"/>
  <c r="AL13" i="10"/>
  <c r="AN13" i="10" s="1"/>
  <c r="AL12" i="10"/>
  <c r="AN12" i="10" s="1"/>
  <c r="AL11" i="10"/>
  <c r="AN11" i="10" s="1"/>
  <c r="AN10" i="10"/>
  <c r="AN9" i="10"/>
  <c r="AL6" i="10"/>
  <c r="AN6" i="10" s="1"/>
  <c r="AL5" i="10"/>
  <c r="AN5" i="10" s="1"/>
  <c r="AL93" i="9"/>
  <c r="AN93" i="9" s="1"/>
  <c r="AL92" i="9"/>
  <c r="AN92" i="9" s="1"/>
  <c r="AL91" i="9"/>
  <c r="AN91" i="9" s="1"/>
  <c r="AL90" i="9"/>
  <c r="AN90" i="9" s="1"/>
  <c r="AL89" i="9"/>
  <c r="AN89" i="9" s="1"/>
  <c r="AL88" i="9"/>
  <c r="AN88" i="9" s="1"/>
  <c r="AN87" i="9"/>
  <c r="AL86" i="9"/>
  <c r="AN86" i="9" s="1"/>
  <c r="AL85" i="9"/>
  <c r="AN85" i="9" s="1"/>
  <c r="AL84" i="9"/>
  <c r="AN84" i="9" s="1"/>
  <c r="AL83" i="9"/>
  <c r="AN83" i="9" s="1"/>
  <c r="AL82" i="9"/>
  <c r="AN82" i="9" s="1"/>
  <c r="AN81" i="9"/>
  <c r="AL81" i="9"/>
  <c r="AL80" i="9"/>
  <c r="AN80" i="9" s="1"/>
  <c r="AL79" i="9"/>
  <c r="AN79" i="9" s="1"/>
  <c r="AL78" i="9"/>
  <c r="AN78" i="9" s="1"/>
  <c r="AL77" i="9"/>
  <c r="AN77" i="9" s="1"/>
  <c r="AL75" i="9"/>
  <c r="AN75" i="9" s="1"/>
  <c r="AL74" i="9"/>
  <c r="AN74" i="9" s="1"/>
  <c r="AL73" i="9"/>
  <c r="AN73" i="9" s="1"/>
  <c r="AL72" i="9"/>
  <c r="AN72" i="9" s="1"/>
  <c r="AL71" i="9"/>
  <c r="AN71" i="9" s="1"/>
  <c r="AL70" i="9"/>
  <c r="AN70" i="9" s="1"/>
  <c r="AL69" i="9"/>
  <c r="AN69" i="9" s="1"/>
  <c r="AL68" i="9"/>
  <c r="AN68" i="9" s="1"/>
  <c r="AL67" i="9"/>
  <c r="AN67" i="9" s="1"/>
  <c r="AL66" i="9"/>
  <c r="AN66" i="9" s="1"/>
  <c r="AL65" i="9"/>
  <c r="AN65" i="9" s="1"/>
  <c r="AL64" i="9"/>
  <c r="AN64" i="9" s="1"/>
  <c r="AL63" i="9"/>
  <c r="AN63" i="9" s="1"/>
  <c r="AL62" i="9"/>
  <c r="AN62" i="9" s="1"/>
  <c r="AL61" i="9"/>
  <c r="AN61" i="9" s="1"/>
  <c r="AL60" i="9"/>
  <c r="AN60" i="9" s="1"/>
  <c r="AL59" i="9"/>
  <c r="AN59" i="9" s="1"/>
  <c r="AL57" i="9"/>
  <c r="AN57" i="9" s="1"/>
  <c r="AL56" i="9"/>
  <c r="AN56" i="9" s="1"/>
  <c r="AL55" i="9"/>
  <c r="AN55" i="9" s="1"/>
  <c r="AL54" i="9"/>
  <c r="AN54" i="9" s="1"/>
  <c r="AL53" i="9"/>
  <c r="AN53" i="9" s="1"/>
  <c r="AL52" i="9"/>
  <c r="AN52" i="9" s="1"/>
  <c r="AL51" i="9"/>
  <c r="AN51" i="9" s="1"/>
  <c r="AL50" i="9"/>
  <c r="AN50" i="9" s="1"/>
  <c r="AL49" i="9"/>
  <c r="AN49" i="9" s="1"/>
  <c r="AL48" i="9"/>
  <c r="AN48" i="9" s="1"/>
  <c r="AL47" i="9"/>
  <c r="AN47" i="9" s="1"/>
  <c r="AL46" i="9"/>
  <c r="AN46" i="9" s="1"/>
  <c r="AL45" i="9"/>
  <c r="AN45" i="9" s="1"/>
  <c r="AL44" i="9"/>
  <c r="AN44" i="9" s="1"/>
  <c r="AL43" i="9"/>
  <c r="AN43" i="9" s="1"/>
  <c r="AL42" i="9"/>
  <c r="AN42" i="9" s="1"/>
  <c r="AL41" i="9"/>
  <c r="AN41" i="9" s="1"/>
  <c r="AL39" i="9"/>
  <c r="AN39" i="9" s="1"/>
  <c r="AL38" i="9"/>
  <c r="AN38" i="9" s="1"/>
  <c r="AL37" i="9"/>
  <c r="AN37" i="9" s="1"/>
  <c r="AL36" i="9"/>
  <c r="AN36" i="9" s="1"/>
  <c r="AL35" i="9"/>
  <c r="AN35" i="9" s="1"/>
  <c r="AN34" i="9"/>
  <c r="AL33" i="9"/>
  <c r="AN33" i="9" s="1"/>
  <c r="AL32" i="9"/>
  <c r="AN32" i="9" s="1"/>
  <c r="AL31" i="9"/>
  <c r="AN31" i="9" s="1"/>
  <c r="AL30" i="9"/>
  <c r="AN30" i="9" s="1"/>
  <c r="AL29" i="9"/>
  <c r="AN29" i="9" s="1"/>
  <c r="AL28" i="9"/>
  <c r="AN28" i="9" s="1"/>
  <c r="AL27" i="9"/>
  <c r="AN27" i="9" s="1"/>
  <c r="AL26" i="9"/>
  <c r="AN26" i="9" s="1"/>
  <c r="AL25" i="9"/>
  <c r="AN25" i="9" s="1"/>
  <c r="AL24" i="9"/>
  <c r="AN24" i="9" s="1"/>
  <c r="AL23" i="9"/>
  <c r="AN23" i="9" s="1"/>
  <c r="AL21" i="9"/>
  <c r="AN21" i="9" s="1"/>
  <c r="AL20" i="9"/>
  <c r="AN20" i="9" s="1"/>
  <c r="AL19" i="9"/>
  <c r="AN19" i="9" s="1"/>
  <c r="AL18" i="9"/>
  <c r="AN18" i="9" s="1"/>
  <c r="AL17" i="9"/>
  <c r="AN17" i="9" s="1"/>
  <c r="AL16" i="9"/>
  <c r="AN16" i="9" s="1"/>
  <c r="AL15" i="9"/>
  <c r="AN15" i="9" s="1"/>
  <c r="AL14" i="9"/>
  <c r="AN14" i="9" s="1"/>
  <c r="AL13" i="9"/>
  <c r="AN13" i="9" s="1"/>
  <c r="AN12" i="9"/>
  <c r="AL11" i="9"/>
  <c r="AN11" i="9" s="1"/>
  <c r="AL10" i="9"/>
  <c r="AN10" i="9" s="1"/>
  <c r="AL9" i="9"/>
  <c r="AN9" i="9" s="1"/>
  <c r="AL8" i="9"/>
  <c r="AN8" i="9" s="1"/>
  <c r="AL7" i="9"/>
  <c r="AN7" i="9" s="1"/>
  <c r="AL6" i="9"/>
  <c r="AN6" i="9" s="1"/>
  <c r="AL5" i="9"/>
  <c r="AN5" i="9" s="1"/>
  <c r="AL93" i="8"/>
  <c r="AN93" i="8" s="1"/>
  <c r="AL92" i="8"/>
  <c r="AN92" i="8" s="1"/>
  <c r="AL91" i="8"/>
  <c r="AN91" i="8" s="1"/>
  <c r="AL90" i="8"/>
  <c r="AN90" i="8" s="1"/>
  <c r="AL89" i="8"/>
  <c r="AN89" i="8" s="1"/>
  <c r="AL88" i="8"/>
  <c r="AN88" i="8" s="1"/>
  <c r="AN87" i="8"/>
  <c r="AL87" i="8"/>
  <c r="AL86" i="8"/>
  <c r="AN86" i="8" s="1"/>
  <c r="AL85" i="8"/>
  <c r="AN85" i="8" s="1"/>
  <c r="AL84" i="8"/>
  <c r="AN84" i="8" s="1"/>
  <c r="AL83" i="8"/>
  <c r="AN83" i="8" s="1"/>
  <c r="AL82" i="8"/>
  <c r="AN82" i="8" s="1"/>
  <c r="AL81" i="8"/>
  <c r="AN81" i="8" s="1"/>
  <c r="AL80" i="8"/>
  <c r="AN80" i="8" s="1"/>
  <c r="AN78" i="8"/>
  <c r="AN76" i="8"/>
  <c r="AN75" i="8"/>
  <c r="AN74" i="8"/>
  <c r="AN73" i="8"/>
  <c r="AN72" i="8"/>
  <c r="AN71" i="8"/>
  <c r="AL70" i="8"/>
  <c r="AN70" i="8" s="1"/>
  <c r="AL69" i="8"/>
  <c r="AN69" i="8" s="1"/>
  <c r="AL68" i="8"/>
  <c r="AN68" i="8" s="1"/>
  <c r="AL67" i="8"/>
  <c r="AN67" i="8" s="1"/>
  <c r="AL66" i="8"/>
  <c r="AN66" i="8" s="1"/>
  <c r="AL65" i="8"/>
  <c r="AN65" i="8" s="1"/>
  <c r="AN63" i="8"/>
  <c r="AN61" i="8"/>
  <c r="AN60" i="8"/>
  <c r="AN59" i="8"/>
  <c r="AN57" i="8"/>
  <c r="AN56" i="8"/>
  <c r="AN55" i="8"/>
  <c r="AN54" i="8"/>
  <c r="AN53" i="8"/>
  <c r="AL52" i="8"/>
  <c r="AN52" i="8" s="1"/>
  <c r="AL51" i="8"/>
  <c r="AN51" i="8" s="1"/>
  <c r="AL50" i="8"/>
  <c r="AN50" i="8" s="1"/>
  <c r="AN48" i="8"/>
  <c r="AN46" i="8"/>
  <c r="AN45" i="8"/>
  <c r="AN44" i="8"/>
  <c r="AN43" i="8"/>
  <c r="AN42" i="8"/>
  <c r="AN41" i="8"/>
  <c r="AN40" i="8"/>
  <c r="AN39" i="8"/>
  <c r="AN38" i="8"/>
  <c r="AN37" i="8"/>
  <c r="AN36" i="8"/>
  <c r="AL35" i="8"/>
  <c r="AN35" i="8" s="1"/>
  <c r="AN33" i="8"/>
  <c r="AN31" i="8"/>
  <c r="AN30" i="8"/>
  <c r="AN29" i="8"/>
  <c r="AN28" i="8"/>
  <c r="AN27" i="8"/>
  <c r="AN26" i="8"/>
  <c r="AN25" i="8"/>
  <c r="AN24" i="8"/>
  <c r="AN23" i="8"/>
  <c r="AN22" i="8"/>
  <c r="AN21" i="8"/>
  <c r="AL20" i="8"/>
  <c r="AN20" i="8" s="1"/>
  <c r="AN18" i="8"/>
  <c r="AN16" i="8"/>
  <c r="AN15" i="8"/>
  <c r="AN14" i="8"/>
  <c r="AN13" i="8"/>
  <c r="AN12" i="8"/>
  <c r="AN11" i="8"/>
  <c r="AN10" i="8"/>
  <c r="AN9" i="8"/>
  <c r="AN8" i="8"/>
  <c r="AL7" i="8"/>
  <c r="AN7" i="8" s="1"/>
  <c r="AN6" i="8"/>
  <c r="AL5" i="8"/>
  <c r="AN5" i="8" s="1"/>
  <c r="AL86" i="7"/>
  <c r="AN86" i="7" s="1"/>
  <c r="AL85" i="7"/>
  <c r="AN85" i="7" s="1"/>
  <c r="AL84" i="7"/>
  <c r="AN84" i="7" s="1"/>
  <c r="AN83" i="7"/>
  <c r="AN82" i="7"/>
  <c r="AN81" i="7"/>
  <c r="AN80" i="7"/>
  <c r="AL79" i="7"/>
  <c r="AN79" i="7" s="1"/>
  <c r="AL78" i="7"/>
  <c r="AN78" i="7" s="1"/>
  <c r="AL77" i="7"/>
  <c r="AN77" i="7" s="1"/>
  <c r="AL76" i="7"/>
  <c r="AN76" i="7" s="1"/>
  <c r="AL75" i="7"/>
  <c r="AN75" i="7" s="1"/>
  <c r="AN73" i="7"/>
  <c r="AL72" i="7"/>
  <c r="AN72" i="7" s="1"/>
  <c r="AL71" i="7"/>
  <c r="AN71" i="7" s="1"/>
  <c r="AL70" i="7"/>
  <c r="AN70" i="7" s="1"/>
  <c r="AL69" i="7"/>
  <c r="AN69" i="7" s="1"/>
  <c r="AL68" i="7"/>
  <c r="AN68" i="7" s="1"/>
  <c r="AL67" i="7"/>
  <c r="AN67" i="7" s="1"/>
  <c r="AL66" i="7"/>
  <c r="AN66" i="7" s="1"/>
  <c r="AL65" i="7"/>
  <c r="AN65" i="7" s="1"/>
  <c r="AL64" i="7"/>
  <c r="AN64" i="7" s="1"/>
  <c r="AL63" i="7"/>
  <c r="AN63" i="7" s="1"/>
  <c r="AL62" i="7"/>
  <c r="AN62" i="7" s="1"/>
  <c r="AL61" i="7"/>
  <c r="AN61" i="7" s="1"/>
  <c r="AN59" i="7"/>
  <c r="AN58" i="7"/>
  <c r="AN57" i="7"/>
  <c r="AN56" i="7"/>
  <c r="AN55" i="7"/>
  <c r="AL54" i="7"/>
  <c r="AN54" i="7" s="1"/>
  <c r="AL53" i="7"/>
  <c r="AN53" i="7" s="1"/>
  <c r="AN52" i="7"/>
  <c r="AL51" i="7"/>
  <c r="AN51" i="7" s="1"/>
  <c r="AL50" i="7"/>
  <c r="AN50" i="7" s="1"/>
  <c r="AL49" i="7"/>
  <c r="AN49" i="7" s="1"/>
  <c r="AL48" i="7"/>
  <c r="AN48" i="7" s="1"/>
  <c r="AL47" i="7"/>
  <c r="AN47" i="7" s="1"/>
  <c r="AN45" i="7"/>
  <c r="AL44" i="7"/>
  <c r="AN44" i="7" s="1"/>
  <c r="AL43" i="7"/>
  <c r="AN43" i="7" s="1"/>
  <c r="AL42" i="7"/>
  <c r="AN42" i="7" s="1"/>
  <c r="AL41" i="7"/>
  <c r="AN41" i="7" s="1"/>
  <c r="AL40" i="7"/>
  <c r="AN40" i="7" s="1"/>
  <c r="AL39" i="7"/>
  <c r="AN39" i="7" s="1"/>
  <c r="AN38" i="7"/>
  <c r="AL37" i="7"/>
  <c r="AN37" i="7" s="1"/>
  <c r="AL36" i="7"/>
  <c r="AN36" i="7" s="1"/>
  <c r="AL35" i="7"/>
  <c r="AN35" i="7" s="1"/>
  <c r="AL34" i="7"/>
  <c r="AN34" i="7" s="1"/>
  <c r="AL33" i="7"/>
  <c r="AN33" i="7" s="1"/>
  <c r="AL31" i="7"/>
  <c r="AN31" i="7" s="1"/>
  <c r="AL30" i="7"/>
  <c r="AN30" i="7" s="1"/>
  <c r="AL29" i="7"/>
  <c r="AN29" i="7" s="1"/>
  <c r="AL28" i="7"/>
  <c r="AN28" i="7" s="1"/>
  <c r="AL27" i="7"/>
  <c r="AN27" i="7" s="1"/>
  <c r="AN26" i="7"/>
  <c r="AN25" i="7"/>
  <c r="AN24" i="7"/>
  <c r="AL23" i="7"/>
  <c r="AN23" i="7" s="1"/>
  <c r="AL22" i="7"/>
  <c r="AN22" i="7" s="1"/>
  <c r="AL21" i="7"/>
  <c r="AN21" i="7" s="1"/>
  <c r="AL20" i="7"/>
  <c r="AN20" i="7" s="1"/>
  <c r="AL19" i="7"/>
  <c r="AN19" i="7" s="1"/>
  <c r="AL17" i="7"/>
  <c r="AN17" i="7" s="1"/>
  <c r="AL16" i="7"/>
  <c r="AN16" i="7" s="1"/>
  <c r="AL15" i="7"/>
  <c r="AN15" i="7" s="1"/>
  <c r="AL14" i="7"/>
  <c r="AN14" i="7" s="1"/>
  <c r="AL13" i="7"/>
  <c r="AN13" i="7" s="1"/>
  <c r="AN12" i="7"/>
  <c r="AN11" i="7"/>
  <c r="AN10" i="7"/>
  <c r="AL9" i="7"/>
  <c r="AN9" i="7" s="1"/>
  <c r="AL8" i="7"/>
  <c r="AN8" i="7" s="1"/>
  <c r="AL7" i="7"/>
  <c r="AN7" i="7" s="1"/>
  <c r="AL6" i="7"/>
  <c r="AN6" i="7" s="1"/>
  <c r="AL5" i="7"/>
  <c r="AN5" i="7" s="1"/>
</calcChain>
</file>

<file path=xl/sharedStrings.xml><?xml version="1.0" encoding="utf-8"?>
<sst xmlns="http://schemas.openxmlformats.org/spreadsheetml/2006/main" count="2860" uniqueCount="644">
  <si>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</si>
  <si>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</si>
  <si>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</si>
  <si>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</si>
  <si>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</si>
  <si>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</si>
  <si>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</si>
  <si>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</si>
  <si>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</si>
  <si>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Количество часов оценочных процедур в год</t>
  </si>
  <si>
    <t>Количество часов по предмету в год</t>
  </si>
  <si>
    <t>Объем учебного времени, затрачиваемого на проведение оценочных процедур, %*</t>
  </si>
  <si>
    <t>Ф</t>
  </si>
  <si>
    <t>Р</t>
  </si>
  <si>
    <t>Ш</t>
  </si>
  <si>
    <t>всего</t>
  </si>
  <si>
    <t>Основное общее образование</t>
  </si>
  <si>
    <t>5а класс</t>
  </si>
  <si>
    <t>Русский язык</t>
  </si>
  <si>
    <t>Д-13.09</t>
  </si>
  <si>
    <t>С-14.10</t>
  </si>
  <si>
    <t>Д-06.11</t>
  </si>
  <si>
    <t>Д-03.12, Д-20.12</t>
  </si>
  <si>
    <t>И-22.01</t>
  </si>
  <si>
    <t>Д-11.02</t>
  </si>
  <si>
    <t>С-10.03, Д-26.03</t>
  </si>
  <si>
    <t>ВПР</t>
  </si>
  <si>
    <t>Д-22.04</t>
  </si>
  <si>
    <t>И-07.05</t>
  </si>
  <si>
    <t>Литература</t>
  </si>
  <si>
    <t>20.09-в/к</t>
  </si>
  <si>
    <t>С-13.01</t>
  </si>
  <si>
    <t>Ит.тест.-05.05</t>
  </si>
  <si>
    <t>Иностранный язык (английский)</t>
  </si>
  <si>
    <t>ВКР - 18.09</t>
  </si>
  <si>
    <t>ПКР - 15.01</t>
  </si>
  <si>
    <t>ИКР - 12.05</t>
  </si>
  <si>
    <t>Математика</t>
  </si>
  <si>
    <t>ВКР1-16.09 КР2-25.09</t>
  </si>
  <si>
    <t>КР3-25.10</t>
  </si>
  <si>
    <t>КР4-27.11</t>
  </si>
  <si>
    <t>КР5-11.12 КР6-25.12</t>
  </si>
  <si>
    <t>КР7-24.01</t>
  </si>
  <si>
    <t>КР8-10.02</t>
  </si>
  <si>
    <t>КР9-03.03 КР10-17.03</t>
  </si>
  <si>
    <t>КР11-02.04 КР12-29.04</t>
  </si>
  <si>
    <t>Информатика</t>
  </si>
  <si>
    <t>История</t>
  </si>
  <si>
    <t>География</t>
  </si>
  <si>
    <t>Основы духовно-нравственной культуры народов России</t>
  </si>
  <si>
    <t>Биология</t>
  </si>
  <si>
    <t>24.09 ВКР</t>
  </si>
  <si>
    <t>28.01 ПКР</t>
  </si>
  <si>
    <t>Музыка</t>
  </si>
  <si>
    <t>Изобразительное искусство</t>
  </si>
  <si>
    <t>вт-17.09</t>
  </si>
  <si>
    <t>ИТ-20.04</t>
  </si>
  <si>
    <t>труд</t>
  </si>
  <si>
    <t>ВТ-19.09</t>
  </si>
  <si>
    <t>ИТ-25.04</t>
  </si>
  <si>
    <t>Физическая культура</t>
  </si>
  <si>
    <t>5б класс</t>
  </si>
  <si>
    <t>18.09. в/к</t>
  </si>
  <si>
    <t>13.05.и/к</t>
  </si>
  <si>
    <t xml:space="preserve"> </t>
  </si>
  <si>
    <t>24.09.ВКР</t>
  </si>
  <si>
    <t>ит-29.04</t>
  </si>
  <si>
    <t>ИТ-24.04</t>
  </si>
  <si>
    <t>5в класс</t>
  </si>
  <si>
    <t>19.09 в/к</t>
  </si>
  <si>
    <t>ит.к.-05.05</t>
  </si>
  <si>
    <t>26.09 ВКР</t>
  </si>
  <si>
    <t>30.01 ПКР</t>
  </si>
  <si>
    <t>ВТ-16.09</t>
  </si>
  <si>
    <t>ИТ-21.04</t>
  </si>
  <si>
    <t>ИТ 22.04</t>
  </si>
  <si>
    <t>5г класс</t>
  </si>
  <si>
    <t>С-12.05</t>
  </si>
  <si>
    <t>вкр -17.09</t>
  </si>
  <si>
    <t>Пкр.- 17.01.</t>
  </si>
  <si>
    <t>ИКР - 06.05.</t>
  </si>
  <si>
    <t>В.К.18.09.24</t>
  </si>
  <si>
    <t>К.Р.-16.12.24</t>
  </si>
  <si>
    <t>К.Р.17.03.25</t>
  </si>
  <si>
    <t>к.р 30.01.25</t>
  </si>
  <si>
    <t>ВКР 25.09</t>
  </si>
  <si>
    <t>ПКР 22.01</t>
  </si>
  <si>
    <t>ВТ-18.09</t>
  </si>
  <si>
    <t>ИТ-23.04</t>
  </si>
  <si>
    <t>ВТ-17.09</t>
  </si>
  <si>
    <t>ИТ-22.04</t>
  </si>
  <si>
    <t>ИТ24. 04</t>
  </si>
  <si>
    <t>5д класс</t>
  </si>
  <si>
    <t>С-14.01</t>
  </si>
  <si>
    <t>С-06.05</t>
  </si>
  <si>
    <t>ИКР - 05.05.</t>
  </si>
  <si>
    <t>В.К.Р.-18.09.24</t>
  </si>
  <si>
    <t>К.Р-16.12.24</t>
  </si>
  <si>
    <t>к.р.30.01.25</t>
  </si>
  <si>
    <t>ВТ-19.09.</t>
  </si>
  <si>
    <t>5е класс</t>
  </si>
  <si>
    <t>Д- 13.09.</t>
  </si>
  <si>
    <t>С -14.10</t>
  </si>
  <si>
    <t>Д-03.12; Д-20.12</t>
  </si>
  <si>
    <t>С-10.03;Д-26.03</t>
  </si>
  <si>
    <t>С-15.01</t>
  </si>
  <si>
    <t>ВКР-20.09.24</t>
  </si>
  <si>
    <t>К.Р.-13.12.24</t>
  </si>
  <si>
    <t>К.Р.-11.03.25</t>
  </si>
  <si>
    <t>ИТ22. 04</t>
  </si>
  <si>
    <t>6 а класс</t>
  </si>
  <si>
    <t>Д-11.09</t>
  </si>
  <si>
    <t>Д-05.11</t>
  </si>
  <si>
    <t>Д-05.12, Д-25.12</t>
  </si>
  <si>
    <t>Д-16.01, И-29.01</t>
  </si>
  <si>
    <t>Д-06.02, С-26.02</t>
  </si>
  <si>
    <t>Д-11.03, С-21.03</t>
  </si>
  <si>
    <t>Д-02.04, И-23.04</t>
  </si>
  <si>
    <t>Д-07.05</t>
  </si>
  <si>
    <t>С-09.12</t>
  </si>
  <si>
    <t>С-28.04</t>
  </si>
  <si>
    <t>12.09.ВКР</t>
  </si>
  <si>
    <t>17.01.ПКР</t>
  </si>
  <si>
    <t>06.05.ИКР</t>
  </si>
  <si>
    <t xml:space="preserve">18.10
КР№3
</t>
  </si>
  <si>
    <t xml:space="preserve">16.12
КР№6
</t>
  </si>
  <si>
    <t xml:space="preserve">14.01.25
КР№7
</t>
  </si>
  <si>
    <t xml:space="preserve">07.02
КР№8
</t>
  </si>
  <si>
    <t xml:space="preserve">25.09 ВКР </t>
  </si>
  <si>
    <t>12,03КР</t>
  </si>
  <si>
    <t>Обществознание</t>
  </si>
  <si>
    <t>тем.к.р 28.01.25</t>
  </si>
  <si>
    <t>ВКР 23.09</t>
  </si>
  <si>
    <t>ит 29.04</t>
  </si>
  <si>
    <t>ВТ-20.09</t>
  </si>
  <si>
    <t>ИТ_25.04</t>
  </si>
  <si>
    <t>6 б класс</t>
  </si>
  <si>
    <t>Д-06.02, С-25.02</t>
  </si>
  <si>
    <t>13.09-ВКР</t>
  </si>
  <si>
    <t>17.01 -ПКР</t>
  </si>
  <si>
    <t>06.05-Итог.к.р.</t>
  </si>
  <si>
    <t>12.03 КР</t>
  </si>
  <si>
    <t>тем.к.р. 28.01.25</t>
  </si>
  <si>
    <t>ВКР27.09</t>
  </si>
  <si>
    <t>вк 17.09</t>
  </si>
  <si>
    <t>ик 29.04</t>
  </si>
  <si>
    <t>6 в класс</t>
  </si>
  <si>
    <t>Д-10.09</t>
  </si>
  <si>
    <t>17.01ПКР</t>
  </si>
  <si>
    <t>тем.к.р 27.01.25</t>
  </si>
  <si>
    <t>ВКР 27.09</t>
  </si>
  <si>
    <t>ИТ-22.09</t>
  </si>
  <si>
    <t>6 г класс</t>
  </si>
  <si>
    <t>ВКР-16.09</t>
  </si>
  <si>
    <t>Соч-24.10</t>
  </si>
  <si>
    <t>КР-11.11</t>
  </si>
  <si>
    <t>КР-11.12</t>
  </si>
  <si>
    <t>КР-10.01, 23.01</t>
  </si>
  <si>
    <t>ИЗЛ-05.02, КР-13.02</t>
  </si>
  <si>
    <t>СОЧ-05.03, КР-18.03</t>
  </si>
  <si>
    <t>13.09.ВКР</t>
  </si>
  <si>
    <t xml:space="preserve">25. 09 ВКР </t>
  </si>
  <si>
    <t xml:space="preserve">12.03 КР </t>
  </si>
  <si>
    <t>тем.к.р. 27.01.25</t>
  </si>
  <si>
    <t>ит 17.09</t>
  </si>
  <si>
    <t>6 д класс</t>
  </si>
  <si>
    <t>Д-16.01, И-29.12</t>
  </si>
  <si>
    <t>ВКР -17.09</t>
  </si>
  <si>
    <t>ПКР - 10.01.</t>
  </si>
  <si>
    <t>ИКР - 06.05</t>
  </si>
  <si>
    <t>КР -18.10</t>
  </si>
  <si>
    <t>КР -06.11;28.11</t>
  </si>
  <si>
    <t>Кр -16.12</t>
  </si>
  <si>
    <t>КР - 14.01</t>
  </si>
  <si>
    <t>КР -07.02</t>
  </si>
  <si>
    <t>КР -05.03;25.03</t>
  </si>
  <si>
    <t>В.К.-16.09.24</t>
  </si>
  <si>
    <t>К.Р.-04.12.24</t>
  </si>
  <si>
    <t>К.Р.-03.03.25</t>
  </si>
  <si>
    <t>К.Р.-10.02.25</t>
  </si>
  <si>
    <t>тем.к.р 24.01.25</t>
  </si>
  <si>
    <t>ВКР 24.09</t>
  </si>
  <si>
    <t>6 е класс</t>
  </si>
  <si>
    <t>Д-05.12, Д-24.12</t>
  </si>
  <si>
    <t>Д-16.01, И-28.01</t>
  </si>
  <si>
    <t>Д-02.04, И-22.04</t>
  </si>
  <si>
    <t>С-10.12</t>
  </si>
  <si>
    <t>ВКР - 17.09;КР -25.09</t>
  </si>
  <si>
    <t>КР -16.12</t>
  </si>
  <si>
    <t>КР -14.01</t>
  </si>
  <si>
    <t>КР - 07.02</t>
  </si>
  <si>
    <t>К.Т.-03.03.25</t>
  </si>
  <si>
    <t>7 а класс</t>
  </si>
  <si>
    <t>Д-09.09</t>
  </si>
  <si>
    <t>С-21.10</t>
  </si>
  <si>
    <t>И-27.11</t>
  </si>
  <si>
    <t>Д-4.12, С-23.12</t>
  </si>
  <si>
    <t>Д-16.01</t>
  </si>
  <si>
    <t>И-5.12</t>
  </si>
  <si>
    <t>Д-3.03, Д-31.03</t>
  </si>
  <si>
    <t>Д-30.04</t>
  </si>
  <si>
    <t>С-23.01</t>
  </si>
  <si>
    <t>С-6.05</t>
  </si>
  <si>
    <t>Иностранный язык</t>
  </si>
  <si>
    <t>ВКР - 13.09</t>
  </si>
  <si>
    <t>ПКР - 16.01</t>
  </si>
  <si>
    <t>Алгебра</t>
  </si>
  <si>
    <t>ВКР1-18.09</t>
  </si>
  <si>
    <t>КР2-30.10</t>
  </si>
  <si>
    <t>КР3-13.01</t>
  </si>
  <si>
    <t>КР4-03.03</t>
  </si>
  <si>
    <t>КР5-30.04</t>
  </si>
  <si>
    <t>Геометрия</t>
  </si>
  <si>
    <t>КР1-14.01</t>
  </si>
  <si>
    <t>КР2-06.03</t>
  </si>
  <si>
    <t>КР3-06.05 КР4-15.05</t>
  </si>
  <si>
    <t>вероятность и статистика</t>
  </si>
  <si>
    <t>КР1-19.12</t>
  </si>
  <si>
    <t>КР2-17.04</t>
  </si>
  <si>
    <t>История России. Всеобщая история</t>
  </si>
  <si>
    <t xml:space="preserve">17.09 ВКР </t>
  </si>
  <si>
    <t>кр. 25.03</t>
  </si>
  <si>
    <t xml:space="preserve">вкр 17.09 </t>
  </si>
  <si>
    <t>тем.к.р 11.03.25</t>
  </si>
  <si>
    <t>20.09 ВКР</t>
  </si>
  <si>
    <t>29.01 ПКР</t>
  </si>
  <si>
    <t>Физика</t>
  </si>
  <si>
    <t>18.09 ВКР</t>
  </si>
  <si>
    <t>КР2 16.12</t>
  </si>
  <si>
    <t>КР.3 17.03</t>
  </si>
  <si>
    <t>ит 25.04</t>
  </si>
  <si>
    <t>ОБЗР</t>
  </si>
  <si>
    <t>7 б класс</t>
  </si>
  <si>
    <t>ВКР - 12.09</t>
  </si>
  <si>
    <t>ПКР - 14.01</t>
  </si>
  <si>
    <t>Второй иностранный язык</t>
  </si>
  <si>
    <t>КР1-17.12</t>
  </si>
  <si>
    <t>24.09.24 ВКР</t>
  </si>
  <si>
    <t>27.09.24 ВКР</t>
  </si>
  <si>
    <t>вкр 16.09.26</t>
  </si>
  <si>
    <t>тем к.р.19.03.25</t>
  </si>
  <si>
    <t>19.09.ВКР</t>
  </si>
  <si>
    <t>КР2-16.12</t>
  </si>
  <si>
    <t>КР3- 17.03</t>
  </si>
  <si>
    <t>вт-20.09</t>
  </si>
  <si>
    <t>ит 25.09</t>
  </si>
  <si>
    <t>ИТ-ИТ-24.04</t>
  </si>
  <si>
    <t>7 в класс</t>
  </si>
  <si>
    <t>Д-03.03, Д-31.03</t>
  </si>
  <si>
    <t>С-24.01</t>
  </si>
  <si>
    <t>С-7.05</t>
  </si>
  <si>
    <t>25.09.24 ВКР</t>
  </si>
  <si>
    <t>26.09.24 ВКР</t>
  </si>
  <si>
    <t>вкр 16.09.24</t>
  </si>
  <si>
    <t>тем.к.р 19.03.25</t>
  </si>
  <si>
    <t>20.09.ВКР</t>
  </si>
  <si>
    <t>19.09 ВКР</t>
  </si>
  <si>
    <t>КР1- 16.12.</t>
  </si>
  <si>
    <t>ит- 25.04</t>
  </si>
  <si>
    <t>7 г класс</t>
  </si>
  <si>
    <t>Д-9.09</t>
  </si>
  <si>
    <t>С-21-10</t>
  </si>
  <si>
    <t>Д-4.12; С-23.12</t>
  </si>
  <si>
    <t>Д-15.01</t>
  </si>
  <si>
    <t>И-5.02</t>
  </si>
  <si>
    <t>Д-3.03;Д-31.03</t>
  </si>
  <si>
    <t>ВКР - 16.09</t>
  </si>
  <si>
    <t>ПКР - 10.01</t>
  </si>
  <si>
    <t>ИКР - 05.05</t>
  </si>
  <si>
    <t>ВКР -18.09</t>
  </si>
  <si>
    <t>КР -30.10</t>
  </si>
  <si>
    <t>КР -13.01</t>
  </si>
  <si>
    <t>КР -03.03</t>
  </si>
  <si>
    <t>КР -30.04</t>
  </si>
  <si>
    <t>КР -06.03</t>
  </si>
  <si>
    <t>КР -06.05;15.05</t>
  </si>
  <si>
    <t>В.К.Р.-19.09.24</t>
  </si>
  <si>
    <t>К.Р.-03.12.24</t>
  </si>
  <si>
    <t>вкр 20.09.24</t>
  </si>
  <si>
    <t>тем.к.р 13.03.25</t>
  </si>
  <si>
    <t>ПКР 12.02</t>
  </si>
  <si>
    <t>КР - 27.12</t>
  </si>
  <si>
    <t>КР -25.03</t>
  </si>
  <si>
    <t>7 д класс</t>
  </si>
  <si>
    <t>Д-6.12;С-25.12</t>
  </si>
  <si>
    <t>И-5.02; Д-28.02</t>
  </si>
  <si>
    <t>Д-28.03</t>
  </si>
  <si>
    <t>ВКР-19.09.24</t>
  </si>
  <si>
    <t>ВКР-27.09</t>
  </si>
  <si>
    <t>К.Р.06.12.24</t>
  </si>
  <si>
    <t>ВКР -16.09</t>
  </si>
  <si>
    <t>КР - 26.12</t>
  </si>
  <si>
    <t>КР - 24.03</t>
  </si>
  <si>
    <t>9а класс</t>
  </si>
  <si>
    <t>ВКР-13.09</t>
  </si>
  <si>
    <t>ИЗЛ-01.11, КР-12.11</t>
  </si>
  <si>
    <t>Соч-10.12</t>
  </si>
  <si>
    <t>КР-09.01</t>
  </si>
  <si>
    <t>КР-13.02</t>
  </si>
  <si>
    <t>К/Изл-29.04</t>
  </si>
  <si>
    <t>Соч-18.09</t>
  </si>
  <si>
    <t>Соч-13.01</t>
  </si>
  <si>
    <t>Тест-28.02</t>
  </si>
  <si>
    <t>Соч-24.03</t>
  </si>
  <si>
    <t>Соч-28.04</t>
  </si>
  <si>
    <t>Родной язык</t>
  </si>
  <si>
    <t>КР-24.04</t>
  </si>
  <si>
    <t>Родная литература</t>
  </si>
  <si>
    <t>КР-17.04</t>
  </si>
  <si>
    <t>12.09-ВКР</t>
  </si>
  <si>
    <t>11.02-ПКР</t>
  </si>
  <si>
    <t>15.04-ИКР</t>
  </si>
  <si>
    <t>ПКР- 07..02</t>
  </si>
  <si>
    <t>ИКР- 16.05</t>
  </si>
  <si>
    <t>16.09 вкр</t>
  </si>
  <si>
    <t>24.09 вкр</t>
  </si>
  <si>
    <t>26.03.2024 кт</t>
  </si>
  <si>
    <t>27.03.2024 кт</t>
  </si>
  <si>
    <t>23.09 ВКР</t>
  </si>
  <si>
    <t>07.11 ПКР</t>
  </si>
  <si>
    <t>23.01 ПКР</t>
  </si>
  <si>
    <t>17.04 ИКР</t>
  </si>
  <si>
    <t>КР3- 03.03 25</t>
  </si>
  <si>
    <t>КР4 28.04</t>
  </si>
  <si>
    <t>Химия</t>
  </si>
  <si>
    <t>17.09кр</t>
  </si>
  <si>
    <t>5.11кр</t>
  </si>
  <si>
    <t>30.09.ВТ</t>
  </si>
  <si>
    <t>21.04.ИТ</t>
  </si>
  <si>
    <t>9б класс</t>
  </si>
  <si>
    <t>12.09 КР</t>
  </si>
  <si>
    <t>07.11 КР</t>
  </si>
  <si>
    <t>20.12 КР</t>
  </si>
  <si>
    <t>06.02 КР</t>
  </si>
  <si>
    <t>14.03 КР</t>
  </si>
  <si>
    <t>21.04 КИ</t>
  </si>
  <si>
    <t>13.09 КС</t>
  </si>
  <si>
    <t>24.12 КС</t>
  </si>
  <si>
    <t>14.02. КС</t>
  </si>
  <si>
    <t>18.03. КС</t>
  </si>
  <si>
    <t>17.04. ИТ</t>
  </si>
  <si>
    <t>15.04. ИТ</t>
  </si>
  <si>
    <t>22.04. ИТ</t>
  </si>
  <si>
    <t>12.02-ВКР</t>
  </si>
  <si>
    <t>16.04-ИКР</t>
  </si>
  <si>
    <t>ВКР-24.09</t>
  </si>
  <si>
    <t>ПКР-11.02</t>
  </si>
  <si>
    <t>ИКР -13.05</t>
  </si>
  <si>
    <t>26.09 вкр</t>
  </si>
  <si>
    <t>28.03 кр</t>
  </si>
  <si>
    <t>31.03 кр</t>
  </si>
  <si>
    <t>25.09 ВКР</t>
  </si>
  <si>
    <t>06.11 ПКР</t>
  </si>
  <si>
    <t>22.01 ПКР</t>
  </si>
  <si>
    <t>18.04 ИКР</t>
  </si>
  <si>
    <t>ВХ.КР.16.09</t>
  </si>
  <si>
    <t xml:space="preserve">КР2.- 18.12 </t>
  </si>
  <si>
    <t>КР.3 03.03</t>
  </si>
  <si>
    <t>27.09ВТ</t>
  </si>
  <si>
    <t>22.04ИТ</t>
  </si>
  <si>
    <t>9в класс</t>
  </si>
  <si>
    <t>11.09 КР</t>
  </si>
  <si>
    <t>06.11 КР</t>
  </si>
  <si>
    <t>07.02. КР</t>
  </si>
  <si>
    <t>17.03. КР</t>
  </si>
  <si>
    <t>23.04 КИ</t>
  </si>
  <si>
    <t>13.09. КС</t>
  </si>
  <si>
    <t>23.12 КС</t>
  </si>
  <si>
    <t>14.03. КС</t>
  </si>
  <si>
    <t>16.04 ИКР</t>
  </si>
  <si>
    <t>11.02-ВКР</t>
  </si>
  <si>
    <t>ПКР- 07.02</t>
  </si>
  <si>
    <t>ИКР-16.05</t>
  </si>
  <si>
    <t>25.09 вкр</t>
  </si>
  <si>
    <t>26.03 кр</t>
  </si>
  <si>
    <t>31.03.2024 кр</t>
  </si>
  <si>
    <t>05.11 ПКР</t>
  </si>
  <si>
    <t>ВХ.КР. 16.09</t>
  </si>
  <si>
    <t>КР.2 18.12.</t>
  </si>
  <si>
    <t>КР.4 28.04.</t>
  </si>
  <si>
    <t>19.09кр</t>
  </si>
  <si>
    <t>7.11кр</t>
  </si>
  <si>
    <t>26.09ВТ</t>
  </si>
  <si>
    <t>24.04ИТ</t>
  </si>
  <si>
    <t>9г класс</t>
  </si>
  <si>
    <t>13.09 КР</t>
  </si>
  <si>
    <t>05.11 КР</t>
  </si>
  <si>
    <t>20.12. КР</t>
  </si>
  <si>
    <t>07.02 КР</t>
  </si>
  <si>
    <t>22.04. КИ</t>
  </si>
  <si>
    <t>11.09. КС</t>
  </si>
  <si>
    <t>23.12. КС</t>
  </si>
  <si>
    <t>13.02. КС</t>
  </si>
  <si>
    <t xml:space="preserve">16.04. ИКР </t>
  </si>
  <si>
    <t>18.04. ИТ</t>
  </si>
  <si>
    <t>25.04. ИТ</t>
  </si>
  <si>
    <t>12.02-ПКР</t>
  </si>
  <si>
    <t>ИКР -16.05</t>
  </si>
  <si>
    <t>26.03 КР</t>
  </si>
  <si>
    <t>13.09 кр</t>
  </si>
  <si>
    <t>28.03 КР</t>
  </si>
  <si>
    <t>КР2 18.12.</t>
  </si>
  <si>
    <t>КР3 03.03</t>
  </si>
  <si>
    <t xml:space="preserve">КР.4 28.04 </t>
  </si>
  <si>
    <t>23.09ВТ</t>
  </si>
  <si>
    <t>21.04ИТ</t>
  </si>
  <si>
    <t>8 а класс</t>
  </si>
  <si>
    <t>Д-12.09</t>
  </si>
  <si>
    <t>Д-31.10</t>
  </si>
  <si>
    <t>И-07.11</t>
  </si>
  <si>
    <t>КР-09.12</t>
  </si>
  <si>
    <t>Д-13.01</t>
  </si>
  <si>
    <t>С-05.02</t>
  </si>
  <si>
    <t>Д-06.03,</t>
  </si>
  <si>
    <t>Соч-26.11</t>
  </si>
  <si>
    <t>Соч-27.12</t>
  </si>
  <si>
    <t>С-25.03</t>
  </si>
  <si>
    <t>КР-29.04</t>
  </si>
  <si>
    <t>КР-22.04</t>
  </si>
  <si>
    <t>ИКР - 16.05</t>
  </si>
  <si>
    <t>ВКР-23.09</t>
  </si>
  <si>
    <t>ПКР - 20.01</t>
  </si>
  <si>
    <t>ВКР-16.09 КР1-30.09</t>
  </si>
  <si>
    <t>КР2-04.12</t>
  </si>
  <si>
    <t>КР3-24.01</t>
  </si>
  <si>
    <t>КР4-12.02</t>
  </si>
  <si>
    <t>КР5-17.03</t>
  </si>
  <si>
    <t>КР6-16.04</t>
  </si>
  <si>
    <t>КР7-14.05</t>
  </si>
  <si>
    <t>КР1-29.10</t>
  </si>
  <si>
    <t>КР2-24.12</t>
  </si>
  <si>
    <t>КР3-30.01</t>
  </si>
  <si>
    <t>КР4-18.04</t>
  </si>
  <si>
    <t>КР5-15.05</t>
  </si>
  <si>
    <t xml:space="preserve"> 24.09.24 ВКР</t>
  </si>
  <si>
    <t>ПКР 20.01</t>
  </si>
  <si>
    <t>ПКР 10.02</t>
  </si>
  <si>
    <t>ВКР 16.09</t>
  </si>
  <si>
    <t>ПКР 09.12</t>
  </si>
  <si>
    <t>ПКР 03.03</t>
  </si>
  <si>
    <t>ВКР 19.09</t>
  </si>
  <si>
    <t>КР-2- 24.12.</t>
  </si>
  <si>
    <t>КР-3- 18.03</t>
  </si>
  <si>
    <t>КР4- 13.05</t>
  </si>
  <si>
    <t>13.11 к. р</t>
  </si>
  <si>
    <t>12.02кр</t>
  </si>
  <si>
    <t>26.03кр</t>
  </si>
  <si>
    <t>19.05кр</t>
  </si>
  <si>
    <t>ИТ- 25.04</t>
  </si>
  <si>
    <t>8 б класс</t>
  </si>
  <si>
    <t>И-08.11</t>
  </si>
  <si>
    <t>С-03.02</t>
  </si>
  <si>
    <t>Д-12.03</t>
  </si>
  <si>
    <t>Соч-14.11</t>
  </si>
  <si>
    <t>Соч-24.12</t>
  </si>
  <si>
    <t>ВКР-26.09</t>
  </si>
  <si>
    <t>ПКР - 23.01</t>
  </si>
  <si>
    <t>тем.к.р 25.02.25</t>
  </si>
  <si>
    <t>ВХ КР 17.09</t>
  </si>
  <si>
    <t>КР3-18.03</t>
  </si>
  <si>
    <t>12.02.кр</t>
  </si>
  <si>
    <t>ИТ-23.09</t>
  </si>
  <si>
    <t>8 в класс</t>
  </si>
  <si>
    <t>ВКР - 17.09</t>
  </si>
  <si>
    <t>ПКР-20.01</t>
  </si>
  <si>
    <t>ПКР 16.01</t>
  </si>
  <si>
    <t>ПКР 06.02</t>
  </si>
  <si>
    <t>ПКР 06.12</t>
  </si>
  <si>
    <t>ПКР 05.03</t>
  </si>
  <si>
    <t>ПКР 24.04</t>
  </si>
  <si>
    <t>13.11к.р</t>
  </si>
  <si>
    <t>8 г класс</t>
  </si>
  <si>
    <t>Д-07.03</t>
  </si>
  <si>
    <t>ПКР - 17.01</t>
  </si>
  <si>
    <t>ПКР-21.01</t>
  </si>
  <si>
    <t>ИКР - 13.05</t>
  </si>
  <si>
    <t>ВХ КР. 17.09</t>
  </si>
  <si>
    <t>КР-2- 24.12</t>
  </si>
  <si>
    <t>КР3 18.03</t>
  </si>
  <si>
    <t xml:space="preserve">КР4-13.05 </t>
  </si>
  <si>
    <t>11.11к.р</t>
  </si>
  <si>
    <t>10.02кр</t>
  </si>
  <si>
    <t>24.03кр</t>
  </si>
  <si>
    <t>21.05кр</t>
  </si>
  <si>
    <t>ВТ - 18.09</t>
  </si>
  <si>
    <t>8 д класс</t>
  </si>
  <si>
    <t>Д-5.09</t>
  </si>
  <si>
    <t>И-12.11</t>
  </si>
  <si>
    <t>Д-28.01</t>
  </si>
  <si>
    <t>С-13.02</t>
  </si>
  <si>
    <t>Д-6.03</t>
  </si>
  <si>
    <t>С-24.12</t>
  </si>
  <si>
    <t>ВКР-24.09.</t>
  </si>
  <si>
    <t>ПКР-21.01.</t>
  </si>
  <si>
    <t>ИКР-13.05</t>
  </si>
  <si>
    <t>тем.к.р. 26.02.25</t>
  </si>
  <si>
    <t>ВХ КР. 17.09.</t>
  </si>
  <si>
    <t>КР.2- 24.12</t>
  </si>
  <si>
    <t>КР3.- 18.03.</t>
  </si>
  <si>
    <t>11.11кр</t>
  </si>
  <si>
    <t>24.03.2025кр</t>
  </si>
  <si>
    <t>СР 18.09.</t>
  </si>
  <si>
    <t>СР - 18.09.</t>
  </si>
  <si>
    <t>СР-19.09.</t>
  </si>
  <si>
    <t>ВТ-24.09</t>
  </si>
  <si>
    <t>Д-03.12,         Д-20.12</t>
  </si>
  <si>
    <t>15.04.-ВПР</t>
  </si>
  <si>
    <t>17.04.-ВПР</t>
  </si>
  <si>
    <t>21.04.-ВПР</t>
  </si>
  <si>
    <t>23.04.-ВПР</t>
  </si>
  <si>
    <t xml:space="preserve">17.09- ВКР №1 
25.09-КР№2
</t>
  </si>
  <si>
    <t>ВТ-16.09.</t>
  </si>
  <si>
    <t>ВТ-17.09.</t>
  </si>
  <si>
    <t xml:space="preserve">06.11-КР№4
 28.11-КР№5
</t>
  </si>
  <si>
    <t xml:space="preserve">17.09-ВКР №1 
25.09-КР№2
</t>
  </si>
  <si>
    <t xml:space="preserve">05.03-КР№9
25.03- КР№10
</t>
  </si>
  <si>
    <t xml:space="preserve">14.01.25-КР№7
</t>
  </si>
  <si>
    <t xml:space="preserve">07.02-КР№8
</t>
  </si>
  <si>
    <t xml:space="preserve">18.10-КР№3
</t>
  </si>
  <si>
    <t xml:space="preserve">16.12-КР№6
</t>
  </si>
  <si>
    <t>Д-02.04,          И-23.04</t>
  </si>
  <si>
    <t>ВТ - 18.09.</t>
  </si>
  <si>
    <t>ВТ-18.09.</t>
  </si>
  <si>
    <t>ВТ-14.09</t>
  </si>
  <si>
    <t>ИТ-07.05.</t>
  </si>
  <si>
    <t>ИТ-05.05.</t>
  </si>
  <si>
    <t>ВПР-16.04</t>
  </si>
  <si>
    <t>ВПР-18.04</t>
  </si>
  <si>
    <t xml:space="preserve">
29.04-КР№11
</t>
  </si>
  <si>
    <t>ВПР 22.04</t>
  </si>
  <si>
    <t>ВПР 24.04</t>
  </si>
  <si>
    <t xml:space="preserve">  29.04-КР№11
</t>
  </si>
  <si>
    <t xml:space="preserve">29.04-КР№11
</t>
  </si>
  <si>
    <t>КР -29.04</t>
  </si>
  <si>
    <t>ИТ-15.04.</t>
  </si>
  <si>
    <t>ВТ- 19.09.</t>
  </si>
  <si>
    <t>ИТ-14.04.</t>
  </si>
  <si>
    <t>ИТ-16.04.</t>
  </si>
  <si>
    <t>ВТ-25.09.</t>
  </si>
  <si>
    <t>ВТ-25.09</t>
  </si>
  <si>
    <t>ИТ- 16.04</t>
  </si>
  <si>
    <t>ВТ - 23.09</t>
  </si>
  <si>
    <t>ИТ- 15.04</t>
  </si>
  <si>
    <t>ИТ- 16.09</t>
  </si>
  <si>
    <t>ИТ - 15.04.</t>
  </si>
  <si>
    <t>ВТ-20.09.</t>
  </si>
  <si>
    <t>ИТ - 17.04.</t>
  </si>
  <si>
    <t>20.09.-ВТ</t>
  </si>
  <si>
    <t>ВПР-16.04.</t>
  </si>
  <si>
    <t>ВПР-21.04</t>
  </si>
  <si>
    <t>ВПР-24.04</t>
  </si>
  <si>
    <t xml:space="preserve">ИКР 13.05 </t>
  </si>
  <si>
    <t>ИКР 13.05</t>
  </si>
  <si>
    <t>тем.к.р 13.03.</t>
  </si>
  <si>
    <t>ВКР 17.09</t>
  </si>
  <si>
    <t xml:space="preserve"> 24.09. ВКР</t>
  </si>
  <si>
    <t>ИТ 16.05.</t>
  </si>
  <si>
    <t>ИТ 25.05</t>
  </si>
  <si>
    <t>ВПР-23.04.</t>
  </si>
  <si>
    <t>ВПР-25.04.</t>
  </si>
  <si>
    <t>ВПР-28.04.</t>
  </si>
  <si>
    <t>ВПР-30.04.</t>
  </si>
  <si>
    <t>Д-09,12</t>
  </si>
  <si>
    <t>Д-09.12</t>
  </si>
  <si>
    <t>Д-3.12</t>
  </si>
  <si>
    <t>КР - 11.02.</t>
  </si>
  <si>
    <t>КР-12.02.</t>
  </si>
  <si>
    <t>КР-04.02.</t>
  </si>
  <si>
    <t>КР-27.01.</t>
  </si>
  <si>
    <t>КР - 02.12.2024, 16.12.2024</t>
  </si>
  <si>
    <t>КР-05.12.</t>
  </si>
  <si>
    <t xml:space="preserve">КР2.- 18.12. </t>
  </si>
  <si>
    <t>КР - 18.03</t>
  </si>
  <si>
    <t>КР - 05.03, 31.03.</t>
  </si>
  <si>
    <t>КР-15.04.</t>
  </si>
  <si>
    <t>КР - 15.05.</t>
  </si>
  <si>
    <t>ВКР- 16.09</t>
  </si>
  <si>
    <t>КР-5.11</t>
  </si>
  <si>
    <t>КР- 5.11</t>
  </si>
  <si>
    <t>КР - 23.01.</t>
  </si>
  <si>
    <t>КР-  11.02</t>
  </si>
  <si>
    <t>ВК-11.02.</t>
  </si>
  <si>
    <t>КР- 15.05.</t>
  </si>
  <si>
    <t>ВТ- 23.09</t>
  </si>
  <si>
    <t>ВТ-27.09.</t>
  </si>
  <si>
    <t>ВТ-11.09</t>
  </si>
  <si>
    <t>ВТ-10.09.</t>
  </si>
  <si>
    <t>ИТ-25.04.</t>
  </si>
  <si>
    <t>ИТ-28.04</t>
  </si>
  <si>
    <t>ВТ-24.09.</t>
  </si>
  <si>
    <t>ИТ-06.05.</t>
  </si>
  <si>
    <t>ВТ - 09.09</t>
  </si>
  <si>
    <t>ИТ - 13.05</t>
  </si>
  <si>
    <t>ИТ-12.05.</t>
  </si>
  <si>
    <t>ВТ  -12.09.</t>
  </si>
  <si>
    <t>ВТ-24,09</t>
  </si>
  <si>
    <t>ИТ-24,04</t>
  </si>
  <si>
    <t>ИТ-12.05</t>
  </si>
  <si>
    <t>ИТ-14.05</t>
  </si>
  <si>
    <t>ИТ-16.05</t>
  </si>
  <si>
    <t>ВТ-25,09</t>
  </si>
  <si>
    <t>ВТ-23.09</t>
  </si>
  <si>
    <t>ВТ-10,09</t>
  </si>
  <si>
    <t>ВТ- 26.09</t>
  </si>
  <si>
    <t>ВТ-26,09</t>
  </si>
  <si>
    <t>ВТ-26.09.</t>
  </si>
  <si>
    <t>ВТ-12.09</t>
  </si>
  <si>
    <t>ИТ-15.05</t>
  </si>
  <si>
    <t>ИТ-13.05</t>
  </si>
  <si>
    <t>ВТ--10.09</t>
  </si>
  <si>
    <t>ВТ-10.09</t>
  </si>
  <si>
    <t>ВТ-26.09</t>
  </si>
  <si>
    <t>ИТ-07.05</t>
  </si>
  <si>
    <t>17.09-ВКР №1 
25.09-КР№2</t>
  </si>
  <si>
    <t>ИТ-05.05</t>
  </si>
  <si>
    <t>ВТ-30.09</t>
  </si>
  <si>
    <t>ВТ-09.09</t>
  </si>
  <si>
    <t>ИТ-16.09</t>
  </si>
  <si>
    <t>ВТ-13.09</t>
  </si>
  <si>
    <r>
      <rPr>
        <sz val="10"/>
        <color rgb="FF000000"/>
        <rFont val="Arial"/>
        <family val="2"/>
        <charset val="204"/>
      </rPr>
      <t>ВКР -17.09; КР - 25.09</t>
    </r>
  </si>
  <si>
    <t>ИТ-08.05</t>
  </si>
  <si>
    <t>ИТ-27.04</t>
  </si>
  <si>
    <t>ВКР -27.09</t>
  </si>
  <si>
    <t>В.К.Р.-13.09.24</t>
  </si>
  <si>
    <t>27.09. ВКР</t>
  </si>
  <si>
    <t>ВТ -10.09.</t>
  </si>
  <si>
    <t>ИТ-30.04</t>
  </si>
  <si>
    <t>ВКР-16.09          КР1-30.09</t>
  </si>
  <si>
    <t>ВКР-16.09        КР1-30.09</t>
  </si>
  <si>
    <t>ВТ-27.09</t>
  </si>
  <si>
    <t>ИТ-16.04</t>
  </si>
  <si>
    <t>ВКР-16.09       КР1-30.09</t>
  </si>
  <si>
    <t>ИТ- 18.04.</t>
  </si>
  <si>
    <t>ИТ-06.05</t>
  </si>
  <si>
    <t>ИТ-18.04</t>
  </si>
  <si>
    <t>17.09 вкт</t>
  </si>
  <si>
    <t>КР-18.09</t>
  </si>
  <si>
    <t>11.09 вкр</t>
  </si>
  <si>
    <t>ВТ-06.09</t>
  </si>
  <si>
    <t>20.09 вкр</t>
  </si>
  <si>
    <t>ИТ-29.04</t>
  </si>
  <si>
    <t>23.09 вкт</t>
  </si>
  <si>
    <t>27.09 кр</t>
  </si>
  <si>
    <t>17. 04 ИКР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</si>
</sst>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\.mm\.yy"/>
    <numFmt numFmtId="165" formatCode="d\.m\."/>
    <numFmt numFmtId="166" formatCode="dd\.mm\.yy\ ddd"/>
    <numFmt numFmtId="167" formatCode="ddd\ dd\.mm"/>
    <numFmt numFmtId="168" formatCode="d\.m\.yy\ ddd"/>
    <numFmt numFmtId="169" formatCode="dd\.mm\.yyyy"/>
    <numFmt numFmtId="170" formatCode="dd\.mm\ ddd"/>
    <numFmt numFmtId="171" formatCode="dd\.mm"/>
    <numFmt numFmtId="172" formatCode="d\.m"/>
  </numFmts>
  <fonts count="14">
    <font>
      <sz val="10"/>
      <color rgb="FF000000"/>
      <name val="Arial"/>
      <scheme val="minor"/>
    </font>
    <font>
      <sz val="12"/>
      <color rgb="FF000000"/>
      <name val="Arial"/>
    </font>
    <font>
      <sz val="12"/>
      <color rgb="FF000000"/>
      <name val="&quot;\&quot;\\\&quot;Times New Roman\\\&quot;\&quot;&quot;"/>
    </font>
    <font>
      <sz val="10"/>
      <name val="Arial"/>
    </font>
    <font>
      <sz val="7"/>
      <color rgb="FF000000"/>
      <name val="&quot;\&quot;\\\&quot;Times New Roman\\\&quot;\&quot;&quot;"/>
    </font>
    <font>
      <sz val="10"/>
      <color rgb="FF000000"/>
      <name val="Arial"/>
    </font>
    <font>
      <sz val="12"/>
      <color theme="1"/>
      <name val="Arial"/>
    </font>
    <font>
      <sz val="10"/>
      <color rgb="FF000000"/>
      <name val="&quot;\&quot;\\\&quot;Times New Roman\\\&quot;\&quot;&quot;"/>
    </font>
    <font>
      <sz val="10"/>
      <color theme="1"/>
      <name val="Arial"/>
    </font>
    <font>
      <sz val="12"/>
      <color rgb="FF000000"/>
      <name val="Ȫrial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B5D6A6"/>
        <bgColor rgb="FFB5D6A6"/>
      </patternFill>
    </fill>
    <fill>
      <patternFill patternType="solid">
        <fgColor rgb="FF92D050"/>
        <bgColor rgb="FFB6D7A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5D6A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1" xfId="0" applyFont="1" applyBorder="1" applyAlignment="1"/>
    <xf numFmtId="0" fontId="1" fillId="0" borderId="7" xfId="0" applyFont="1" applyBorder="1" applyAlignment="1"/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vertical="top"/>
    </xf>
    <xf numFmtId="0" fontId="2" fillId="3" borderId="8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vertical="top"/>
    </xf>
    <xf numFmtId="0" fontId="2" fillId="0" borderId="8" xfId="0" applyFont="1" applyBorder="1" applyAlignment="1"/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10" fontId="2" fillId="0" borderId="5" xfId="0" applyNumberFormat="1" applyFont="1" applyBorder="1" applyAlignment="1">
      <alignment horizontal="center" vertical="top"/>
    </xf>
    <xf numFmtId="0" fontId="2" fillId="0" borderId="8" xfId="0" applyFont="1" applyBorder="1" applyAlignment="1">
      <alignment wrapText="1"/>
    </xf>
    <xf numFmtId="0" fontId="6" fillId="0" borderId="5" xfId="0" applyFont="1" applyBorder="1" applyAlignment="1">
      <alignment horizontal="center" vertical="top"/>
    </xf>
    <xf numFmtId="0" fontId="1" fillId="0" borderId="5" xfId="0" applyFont="1" applyBorder="1" applyAlignment="1"/>
    <xf numFmtId="0" fontId="2" fillId="5" borderId="8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left" vertical="top"/>
    </xf>
    <xf numFmtId="0" fontId="2" fillId="0" borderId="7" xfId="0" applyFont="1" applyBorder="1" applyAlignment="1"/>
    <xf numFmtId="0" fontId="7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2" fillId="0" borderId="7" xfId="0" applyFont="1" applyBorder="1" applyAlignment="1"/>
    <xf numFmtId="0" fontId="2" fillId="4" borderId="5" xfId="0" applyFont="1" applyFill="1" applyBorder="1" applyAlignment="1">
      <alignment horizontal="left" vertical="top"/>
    </xf>
    <xf numFmtId="0" fontId="6" fillId="0" borderId="7" xfId="0" applyFont="1" applyBorder="1" applyAlignment="1"/>
    <xf numFmtId="0" fontId="8" fillId="0" borderId="5" xfId="0" applyFont="1" applyBorder="1" applyAlignment="1">
      <alignment vertical="top"/>
    </xf>
    <xf numFmtId="0" fontId="8" fillId="0" borderId="5" xfId="0" applyFont="1" applyBorder="1" applyAlignment="1"/>
    <xf numFmtId="10" fontId="6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" xfId="0" applyFont="1" applyBorder="1" applyAlignment="1"/>
    <xf numFmtId="0" fontId="9" fillId="0" borderId="5" xfId="0" applyFont="1" applyBorder="1" applyAlignment="1"/>
    <xf numFmtId="0" fontId="1" fillId="0" borderId="5" xfId="0" applyFont="1" applyBorder="1" applyAlignment="1">
      <alignment horizontal="right"/>
    </xf>
    <xf numFmtId="0" fontId="2" fillId="0" borderId="7" xfId="0" applyFont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7" borderId="7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left" vertical="top"/>
    </xf>
    <xf numFmtId="0" fontId="2" fillId="0" borderId="11" xfId="0" applyFont="1" applyBorder="1" applyAlignment="1"/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10" fontId="2" fillId="0" borderId="12" xfId="0" applyNumberFormat="1" applyFont="1" applyBorder="1" applyAlignment="1">
      <alignment horizontal="center" vertical="top"/>
    </xf>
    <xf numFmtId="0" fontId="2" fillId="0" borderId="10" xfId="0" applyFont="1" applyBorder="1" applyAlignment="1"/>
    <xf numFmtId="0" fontId="0" fillId="0" borderId="10" xfId="0" applyFont="1" applyBorder="1" applyAlignment="1"/>
    <xf numFmtId="10" fontId="2" fillId="0" borderId="13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8" fontId="10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top"/>
    </xf>
    <xf numFmtId="170" fontId="10" fillId="0" borderId="5" xfId="0" applyNumberFormat="1" applyFont="1" applyBorder="1" applyAlignment="1">
      <alignment horizontal="center" vertical="top"/>
    </xf>
    <xf numFmtId="171" fontId="10" fillId="0" borderId="5" xfId="0" applyNumberFormat="1" applyFont="1" applyBorder="1" applyAlignment="1">
      <alignment horizontal="center" vertical="top"/>
    </xf>
    <xf numFmtId="0" fontId="10" fillId="7" borderId="5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1" fontId="10" fillId="0" borderId="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9" fontId="10" fillId="0" borderId="5" xfId="0" applyNumberFormat="1" applyFont="1" applyBorder="1" applyAlignment="1">
      <alignment horizontal="center" vertical="center"/>
    </xf>
    <xf numFmtId="172" fontId="10" fillId="0" borderId="5" xfId="0" applyNumberFormat="1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" fillId="0" borderId="12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3" fillId="0" borderId="4" xfId="0" applyFont="1" applyBorder="1"/>
    <xf numFmtId="0" fontId="3" fillId="0" borderId="5" xfId="0" applyFont="1" applyBorder="1"/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/>
    <xf numFmtId="0" fontId="4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/>
    <xf numFmtId="0" fontId="3" fillId="0" borderId="3" xfId="0" applyFont="1" applyBorder="1"/>
    <xf numFmtId="0" fontId="7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</cellXfs>
  <cellStyles count="1">
    <cellStyle name="Обычный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7109375" defaultRowHeight="15.75" customHeight="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7109375" defaultRowHeight="15.7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2.7109375" defaultRowHeight="15.7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"/>
  <sheetViews>
    <sheetView workbookViewId="0"/>
  </sheetViews>
  <sheetFormatPr defaultColWidth="12.7109375" defaultRowHeight="15.75" customHeight="1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N87"/>
  <sheetViews>
    <sheetView workbookViewId="0">
      <pane xSplit="1" ySplit="2" topLeftCell="B72" activePane="bottomRight" state="frozen"/>
      <selection pane="topRight" activeCell="B1" sqref="B1"/>
      <selection pane="bottomLeft" activeCell="A3" sqref="A3"/>
      <selection pane="bottomRight" activeCell="D55" sqref="D55"/>
    </sheetView>
  </sheetViews>
  <sheetFormatPr defaultColWidth="12.7109375" defaultRowHeight="15.75" customHeight="1"/>
  <cols>
    <col min="1" max="1" width="47.7109375" customWidth="1"/>
  </cols>
  <sheetData>
    <row r="1" spans="1:40" ht="15">
      <c r="A1" s="1"/>
      <c r="B1" s="107" t="s">
        <v>0</v>
      </c>
      <c r="C1" s="108"/>
      <c r="D1" s="108"/>
      <c r="E1" s="109"/>
      <c r="F1" s="107" t="s">
        <v>1</v>
      </c>
      <c r="G1" s="108"/>
      <c r="H1" s="108"/>
      <c r="I1" s="109"/>
      <c r="J1" s="107" t="s">
        <v>2</v>
      </c>
      <c r="K1" s="108"/>
      <c r="L1" s="108"/>
      <c r="M1" s="109"/>
      <c r="N1" s="107" t="s">
        <v>3</v>
      </c>
      <c r="O1" s="108"/>
      <c r="P1" s="108"/>
      <c r="Q1" s="109"/>
      <c r="R1" s="107" t="s">
        <v>4</v>
      </c>
      <c r="S1" s="108"/>
      <c r="T1" s="108"/>
      <c r="U1" s="109"/>
      <c r="V1" s="101" t="s">
        <v>5</v>
      </c>
      <c r="W1" s="102"/>
      <c r="X1" s="102"/>
      <c r="Y1" s="103"/>
      <c r="Z1" s="101" t="s">
        <v>6</v>
      </c>
      <c r="AA1" s="102"/>
      <c r="AB1" s="102"/>
      <c r="AC1" s="103"/>
      <c r="AD1" s="101" t="s">
        <v>7</v>
      </c>
      <c r="AE1" s="102"/>
      <c r="AF1" s="102"/>
      <c r="AG1" s="103"/>
      <c r="AH1" s="101" t="s">
        <v>8</v>
      </c>
      <c r="AI1" s="102"/>
      <c r="AJ1" s="102"/>
      <c r="AK1" s="103"/>
      <c r="AL1" s="104" t="s">
        <v>9</v>
      </c>
      <c r="AM1" s="106" t="s">
        <v>10</v>
      </c>
      <c r="AN1" s="104" t="s">
        <v>11</v>
      </c>
    </row>
    <row r="2" spans="1:40" ht="15">
      <c r="A2" s="2"/>
      <c r="B2" s="3" t="s">
        <v>12</v>
      </c>
      <c r="C2" s="3" t="s">
        <v>13</v>
      </c>
      <c r="D2" s="3" t="s">
        <v>14</v>
      </c>
      <c r="E2" s="3" t="s">
        <v>15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12</v>
      </c>
      <c r="S2" s="3" t="s">
        <v>13</v>
      </c>
      <c r="T2" s="3" t="s">
        <v>14</v>
      </c>
      <c r="U2" s="3" t="s">
        <v>15</v>
      </c>
      <c r="V2" s="4" t="s">
        <v>12</v>
      </c>
      <c r="W2" s="4" t="s">
        <v>13</v>
      </c>
      <c r="X2" s="4" t="s">
        <v>14</v>
      </c>
      <c r="Y2" s="4" t="s">
        <v>15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12</v>
      </c>
      <c r="AE2" s="4" t="s">
        <v>13</v>
      </c>
      <c r="AF2" s="4" t="s">
        <v>14</v>
      </c>
      <c r="AG2" s="4" t="s">
        <v>15</v>
      </c>
      <c r="AH2" s="4" t="s">
        <v>12</v>
      </c>
      <c r="AI2" s="4" t="s">
        <v>13</v>
      </c>
      <c r="AJ2" s="4" t="s">
        <v>14</v>
      </c>
      <c r="AK2" s="4" t="s">
        <v>15</v>
      </c>
      <c r="AL2" s="105"/>
      <c r="AM2" s="105"/>
      <c r="AN2" s="105"/>
    </row>
    <row r="3" spans="1:40" ht="15">
      <c r="A3" s="5" t="s">
        <v>16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7"/>
      <c r="AN3" s="7"/>
    </row>
    <row r="4" spans="1:40" ht="15">
      <c r="A4" s="9" t="s">
        <v>17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  <c r="AM4" s="11"/>
      <c r="AN4" s="11"/>
    </row>
    <row r="5" spans="1:40" ht="25.5">
      <c r="A5" s="13" t="s">
        <v>18</v>
      </c>
      <c r="B5" s="14"/>
      <c r="C5" s="15"/>
      <c r="D5" s="62" t="s">
        <v>19</v>
      </c>
      <c r="E5" s="62">
        <v>1</v>
      </c>
      <c r="F5" s="62"/>
      <c r="G5" s="62"/>
      <c r="H5" s="62" t="s">
        <v>20</v>
      </c>
      <c r="I5" s="62">
        <v>1</v>
      </c>
      <c r="J5" s="62"/>
      <c r="K5" s="62"/>
      <c r="L5" s="62" t="s">
        <v>21</v>
      </c>
      <c r="M5" s="62">
        <v>1</v>
      </c>
      <c r="N5" s="62"/>
      <c r="O5" s="62"/>
      <c r="P5" s="62" t="s">
        <v>22</v>
      </c>
      <c r="Q5" s="62">
        <v>2</v>
      </c>
      <c r="R5" s="62"/>
      <c r="S5" s="62"/>
      <c r="T5" s="62" t="s">
        <v>23</v>
      </c>
      <c r="U5" s="62">
        <v>1</v>
      </c>
      <c r="V5" s="63"/>
      <c r="W5" s="63"/>
      <c r="X5" s="62" t="s">
        <v>24</v>
      </c>
      <c r="Y5" s="62">
        <v>1</v>
      </c>
      <c r="Z5" s="63"/>
      <c r="AA5" s="63"/>
      <c r="AB5" s="62" t="s">
        <v>25</v>
      </c>
      <c r="AC5" s="62">
        <v>2</v>
      </c>
      <c r="AD5" s="63" t="s">
        <v>506</v>
      </c>
      <c r="AE5" s="63"/>
      <c r="AF5" s="62" t="s">
        <v>27</v>
      </c>
      <c r="AG5" s="62">
        <v>2</v>
      </c>
      <c r="AH5" s="63"/>
      <c r="AI5" s="63"/>
      <c r="AJ5" s="62" t="s">
        <v>28</v>
      </c>
      <c r="AK5" s="62">
        <v>1</v>
      </c>
      <c r="AL5" s="3">
        <f t="shared" ref="AL5:AL12" si="0">E5+I5+M5+Q5+U5+Y5+AC5+AG5+AK5</f>
        <v>12</v>
      </c>
      <c r="AM5" s="3">
        <v>170</v>
      </c>
      <c r="AN5" s="17">
        <f t="shared" ref="AN5:AN17" si="1">AL5/AM5</f>
        <v>7.0588235294117646E-2</v>
      </c>
    </row>
    <row r="6" spans="1:40" ht="15">
      <c r="A6" s="13" t="s">
        <v>29</v>
      </c>
      <c r="B6" s="14"/>
      <c r="C6" s="15"/>
      <c r="D6" s="62" t="s">
        <v>30</v>
      </c>
      <c r="E6" s="62">
        <v>1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 t="s">
        <v>31</v>
      </c>
      <c r="U6" s="62">
        <v>1</v>
      </c>
      <c r="V6" s="63"/>
      <c r="W6" s="63"/>
      <c r="X6" s="62"/>
      <c r="Y6" s="62"/>
      <c r="Z6" s="63"/>
      <c r="AA6" s="63"/>
      <c r="AB6" s="62"/>
      <c r="AC6" s="62"/>
      <c r="AD6" s="63" t="s">
        <v>508</v>
      </c>
      <c r="AE6" s="63"/>
      <c r="AF6" s="62"/>
      <c r="AG6" s="62">
        <v>1</v>
      </c>
      <c r="AH6" s="63"/>
      <c r="AI6" s="63"/>
      <c r="AJ6" s="63" t="s">
        <v>32</v>
      </c>
      <c r="AK6" s="62">
        <v>1</v>
      </c>
      <c r="AL6" s="3">
        <f t="shared" si="0"/>
        <v>4</v>
      </c>
      <c r="AM6" s="3">
        <v>102</v>
      </c>
      <c r="AN6" s="17">
        <f t="shared" si="1"/>
        <v>3.9215686274509803E-2</v>
      </c>
    </row>
    <row r="7" spans="1:40" ht="15">
      <c r="A7" s="13" t="s">
        <v>33</v>
      </c>
      <c r="B7" s="14"/>
      <c r="C7" s="15"/>
      <c r="D7" s="62" t="s">
        <v>34</v>
      </c>
      <c r="E7" s="62">
        <v>1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 t="s">
        <v>35</v>
      </c>
      <c r="U7" s="62">
        <v>1</v>
      </c>
      <c r="V7" s="63"/>
      <c r="W7" s="64"/>
      <c r="X7" s="62"/>
      <c r="Y7" s="62"/>
      <c r="Z7" s="63"/>
      <c r="AA7" s="64"/>
      <c r="AB7" s="62"/>
      <c r="AC7" s="62"/>
      <c r="AD7" s="63" t="s">
        <v>508</v>
      </c>
      <c r="AE7" s="64"/>
      <c r="AF7" s="62"/>
      <c r="AG7" s="62">
        <v>1</v>
      </c>
      <c r="AH7" s="63"/>
      <c r="AI7" s="64"/>
      <c r="AJ7" s="62" t="s">
        <v>36</v>
      </c>
      <c r="AK7" s="62">
        <v>1</v>
      </c>
      <c r="AL7" s="3">
        <f t="shared" si="0"/>
        <v>4</v>
      </c>
      <c r="AM7" s="3">
        <v>102</v>
      </c>
      <c r="AN7" s="17">
        <f t="shared" si="1"/>
        <v>3.9215686274509803E-2</v>
      </c>
    </row>
    <row r="8" spans="1:40" ht="25.5">
      <c r="A8" s="13" t="s">
        <v>37</v>
      </c>
      <c r="B8" s="14"/>
      <c r="C8" s="15"/>
      <c r="D8" s="62" t="s">
        <v>38</v>
      </c>
      <c r="E8" s="62">
        <v>2</v>
      </c>
      <c r="F8" s="62"/>
      <c r="G8" s="62"/>
      <c r="H8" s="62" t="s">
        <v>39</v>
      </c>
      <c r="I8" s="62">
        <v>1</v>
      </c>
      <c r="J8" s="62"/>
      <c r="K8" s="62"/>
      <c r="L8" s="62" t="s">
        <v>40</v>
      </c>
      <c r="M8" s="62">
        <v>1</v>
      </c>
      <c r="N8" s="62"/>
      <c r="O8" s="62"/>
      <c r="P8" s="62" t="s">
        <v>41</v>
      </c>
      <c r="Q8" s="62">
        <v>2</v>
      </c>
      <c r="R8" s="62"/>
      <c r="S8" s="62"/>
      <c r="T8" s="62" t="s">
        <v>42</v>
      </c>
      <c r="U8" s="62">
        <v>1</v>
      </c>
      <c r="V8" s="63"/>
      <c r="W8" s="63"/>
      <c r="X8" s="63" t="s">
        <v>43</v>
      </c>
      <c r="Y8" s="63">
        <v>1</v>
      </c>
      <c r="Z8" s="63"/>
      <c r="AA8" s="63"/>
      <c r="AB8" s="63" t="s">
        <v>44</v>
      </c>
      <c r="AC8" s="63">
        <v>2</v>
      </c>
      <c r="AD8" s="63" t="s">
        <v>507</v>
      </c>
      <c r="AE8" s="63"/>
      <c r="AF8" s="63" t="s">
        <v>45</v>
      </c>
      <c r="AG8" s="62">
        <v>3</v>
      </c>
      <c r="AH8" s="63"/>
      <c r="AI8" s="63"/>
      <c r="AJ8" s="65"/>
      <c r="AK8" s="63"/>
      <c r="AL8" s="3">
        <f t="shared" si="0"/>
        <v>13</v>
      </c>
      <c r="AM8" s="3">
        <v>170</v>
      </c>
      <c r="AN8" s="17">
        <f t="shared" si="1"/>
        <v>7.6470588235294124E-2</v>
      </c>
    </row>
    <row r="9" spans="1:40" ht="15">
      <c r="A9" s="13" t="s">
        <v>46</v>
      </c>
      <c r="B9" s="14"/>
      <c r="C9" s="15"/>
      <c r="D9" s="62" t="s">
        <v>584</v>
      </c>
      <c r="E9" s="62">
        <v>1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 t="s">
        <v>587</v>
      </c>
      <c r="AG9" s="62">
        <v>1</v>
      </c>
      <c r="AH9" s="63"/>
      <c r="AI9" s="63"/>
      <c r="AJ9" s="63"/>
      <c r="AK9" s="63"/>
      <c r="AL9" s="3">
        <f t="shared" si="0"/>
        <v>2</v>
      </c>
      <c r="AM9" s="3">
        <v>34</v>
      </c>
      <c r="AN9" s="17">
        <f t="shared" si="1"/>
        <v>5.8823529411764705E-2</v>
      </c>
    </row>
    <row r="10" spans="1:40" ht="15">
      <c r="A10" s="13" t="s">
        <v>47</v>
      </c>
      <c r="B10" s="14"/>
      <c r="C10" s="15"/>
      <c r="D10" s="62" t="s">
        <v>585</v>
      </c>
      <c r="E10" s="62">
        <v>1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6"/>
      <c r="Q10" s="62"/>
      <c r="R10" s="62"/>
      <c r="S10" s="62"/>
      <c r="T10" s="62"/>
      <c r="U10" s="62"/>
      <c r="V10" s="63"/>
      <c r="W10" s="63"/>
      <c r="X10" s="63"/>
      <c r="Y10" s="63"/>
      <c r="Z10" s="63"/>
      <c r="AA10" s="63"/>
      <c r="AB10" s="63"/>
      <c r="AC10" s="63"/>
      <c r="AD10" s="63" t="s">
        <v>508</v>
      </c>
      <c r="AE10" s="63"/>
      <c r="AF10" s="63"/>
      <c r="AG10" s="62">
        <v>1</v>
      </c>
      <c r="AH10" s="63"/>
      <c r="AI10" s="63"/>
      <c r="AJ10" s="63"/>
      <c r="AK10" s="63"/>
      <c r="AL10" s="15">
        <f t="shared" si="0"/>
        <v>2</v>
      </c>
      <c r="AM10" s="3">
        <v>34</v>
      </c>
      <c r="AN10" s="17">
        <f t="shared" si="1"/>
        <v>5.8823529411764705E-2</v>
      </c>
    </row>
    <row r="11" spans="1:40" ht="15">
      <c r="A11" s="13" t="s">
        <v>48</v>
      </c>
      <c r="B11" s="14"/>
      <c r="C11" s="15"/>
      <c r="D11" s="67" t="s">
        <v>545</v>
      </c>
      <c r="E11" s="62">
        <v>1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3"/>
      <c r="W11" s="63"/>
      <c r="X11" s="65"/>
      <c r="Y11" s="62"/>
      <c r="Z11" s="63"/>
      <c r="AA11" s="63"/>
      <c r="AB11" s="65"/>
      <c r="AC11" s="62"/>
      <c r="AD11" s="63" t="s">
        <v>509</v>
      </c>
      <c r="AE11" s="63"/>
      <c r="AF11" s="63"/>
      <c r="AG11" s="62">
        <v>1</v>
      </c>
      <c r="AH11" s="63"/>
      <c r="AI11" s="63"/>
      <c r="AJ11" s="63"/>
      <c r="AK11" s="62"/>
      <c r="AL11" s="15">
        <f t="shared" si="0"/>
        <v>2</v>
      </c>
      <c r="AM11" s="3">
        <v>34</v>
      </c>
      <c r="AN11" s="17">
        <f t="shared" si="1"/>
        <v>5.8823529411764705E-2</v>
      </c>
    </row>
    <row r="12" spans="1:40" ht="30">
      <c r="A12" s="18" t="s">
        <v>49</v>
      </c>
      <c r="B12" s="14"/>
      <c r="C12" s="15"/>
      <c r="D12" s="62" t="s">
        <v>586</v>
      </c>
      <c r="E12" s="62">
        <v>1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2"/>
      <c r="AH12" s="63"/>
      <c r="AI12" s="63"/>
      <c r="AJ12" s="63" t="s">
        <v>592</v>
      </c>
      <c r="AK12" s="63">
        <v>1</v>
      </c>
      <c r="AL12" s="15">
        <f t="shared" si="0"/>
        <v>2</v>
      </c>
      <c r="AM12" s="3">
        <v>34</v>
      </c>
      <c r="AN12" s="17">
        <f t="shared" si="1"/>
        <v>5.8823529411764705E-2</v>
      </c>
    </row>
    <row r="13" spans="1:40" ht="15">
      <c r="A13" s="13" t="s">
        <v>50</v>
      </c>
      <c r="B13" s="14"/>
      <c r="C13" s="15"/>
      <c r="D13" s="62" t="s">
        <v>51</v>
      </c>
      <c r="E13" s="62">
        <v>1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 t="s">
        <v>52</v>
      </c>
      <c r="U13" s="62">
        <v>1</v>
      </c>
      <c r="V13" s="63"/>
      <c r="W13" s="63"/>
      <c r="X13" s="63"/>
      <c r="Y13" s="63"/>
      <c r="Z13" s="63"/>
      <c r="AA13" s="63"/>
      <c r="AB13" s="63"/>
      <c r="AC13" s="63"/>
      <c r="AD13" s="63" t="s">
        <v>509</v>
      </c>
      <c r="AE13" s="63"/>
      <c r="AF13" s="63"/>
      <c r="AG13" s="62">
        <v>1</v>
      </c>
      <c r="AH13" s="63"/>
      <c r="AI13" s="63"/>
      <c r="AJ13" s="63"/>
      <c r="AK13" s="63"/>
      <c r="AL13" s="3">
        <f t="shared" ref="AL13:AL17" si="2">E13+I13+M13+Q13+U13+Y13+AC13+AG13+AK13</f>
        <v>3</v>
      </c>
      <c r="AM13" s="3">
        <v>34</v>
      </c>
      <c r="AN13" s="17">
        <f t="shared" si="1"/>
        <v>8.8235294117647065E-2</v>
      </c>
    </row>
    <row r="14" spans="1:40" ht="15">
      <c r="A14" s="13" t="s">
        <v>53</v>
      </c>
      <c r="B14" s="14"/>
      <c r="C14" s="15"/>
      <c r="D14" s="68" t="s">
        <v>73</v>
      </c>
      <c r="E14" s="62">
        <v>1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2"/>
      <c r="AH14" s="63"/>
      <c r="AI14" s="63"/>
      <c r="AJ14" s="63" t="s">
        <v>597</v>
      </c>
      <c r="AK14" s="63">
        <v>1</v>
      </c>
      <c r="AL14" s="3">
        <f t="shared" si="2"/>
        <v>2</v>
      </c>
      <c r="AM14" s="3">
        <v>34</v>
      </c>
      <c r="AN14" s="17">
        <f t="shared" si="1"/>
        <v>5.8823529411764705E-2</v>
      </c>
    </row>
    <row r="15" spans="1:40" ht="15">
      <c r="A15" s="13" t="s">
        <v>54</v>
      </c>
      <c r="B15" s="14"/>
      <c r="C15" s="15"/>
      <c r="D15" s="62" t="s">
        <v>89</v>
      </c>
      <c r="E15" s="62">
        <v>1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 t="s">
        <v>56</v>
      </c>
      <c r="AG15" s="62">
        <v>1</v>
      </c>
      <c r="AH15" s="63"/>
      <c r="AI15" s="63"/>
      <c r="AJ15" s="63"/>
      <c r="AK15" s="63"/>
      <c r="AL15" s="3">
        <f t="shared" si="2"/>
        <v>2</v>
      </c>
      <c r="AM15" s="3">
        <v>34</v>
      </c>
      <c r="AN15" s="17">
        <f t="shared" si="1"/>
        <v>5.8823529411764705E-2</v>
      </c>
    </row>
    <row r="16" spans="1:40" ht="15">
      <c r="A16" s="13" t="s">
        <v>57</v>
      </c>
      <c r="B16" s="14"/>
      <c r="C16" s="15"/>
      <c r="D16" s="62" t="s">
        <v>58</v>
      </c>
      <c r="E16" s="62">
        <v>1</v>
      </c>
      <c r="F16" s="62"/>
      <c r="G16" s="62"/>
      <c r="H16" s="69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 t="s">
        <v>67</v>
      </c>
      <c r="AG16" s="62">
        <v>1</v>
      </c>
      <c r="AH16" s="63"/>
      <c r="AI16" s="63"/>
      <c r="AJ16" s="63"/>
      <c r="AK16" s="63"/>
      <c r="AL16" s="3">
        <f t="shared" si="2"/>
        <v>2</v>
      </c>
      <c r="AM16" s="3">
        <v>68</v>
      </c>
      <c r="AN16" s="17">
        <f t="shared" si="1"/>
        <v>2.9411764705882353E-2</v>
      </c>
    </row>
    <row r="17" spans="1:40" ht="15">
      <c r="A17" s="13" t="s">
        <v>60</v>
      </c>
      <c r="B17" s="14"/>
      <c r="C17" s="15"/>
      <c r="D17" s="62" t="s">
        <v>583</v>
      </c>
      <c r="E17" s="62">
        <v>1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 t="s">
        <v>588</v>
      </c>
      <c r="AG17" s="62">
        <v>1</v>
      </c>
      <c r="AH17" s="63"/>
      <c r="AI17" s="63"/>
      <c r="AJ17" s="63"/>
      <c r="AK17" s="63"/>
      <c r="AL17" s="3">
        <f t="shared" si="2"/>
        <v>2</v>
      </c>
      <c r="AM17" s="3">
        <v>68</v>
      </c>
      <c r="AN17" s="17">
        <f t="shared" si="1"/>
        <v>2.9411764705882353E-2</v>
      </c>
    </row>
    <row r="18" spans="1:40" ht="15">
      <c r="A18" s="47" t="s">
        <v>61</v>
      </c>
      <c r="B18" s="48" t="s">
        <v>12</v>
      </c>
      <c r="C18" s="49" t="s">
        <v>13</v>
      </c>
      <c r="D18" s="49" t="s">
        <v>14</v>
      </c>
      <c r="E18" s="49" t="s">
        <v>15</v>
      </c>
      <c r="F18" s="49" t="s">
        <v>12</v>
      </c>
      <c r="G18" s="49" t="s">
        <v>13</v>
      </c>
      <c r="H18" s="49" t="s">
        <v>14</v>
      </c>
      <c r="I18" s="49" t="s">
        <v>15</v>
      </c>
      <c r="J18" s="49" t="s">
        <v>12</v>
      </c>
      <c r="K18" s="49" t="s">
        <v>13</v>
      </c>
      <c r="L18" s="49" t="s">
        <v>14</v>
      </c>
      <c r="M18" s="49" t="s">
        <v>15</v>
      </c>
      <c r="N18" s="49" t="s">
        <v>12</v>
      </c>
      <c r="O18" s="49" t="s">
        <v>13</v>
      </c>
      <c r="P18" s="49" t="s">
        <v>14</v>
      </c>
      <c r="Q18" s="49" t="s">
        <v>15</v>
      </c>
      <c r="R18" s="49" t="s">
        <v>12</v>
      </c>
      <c r="S18" s="49" t="s">
        <v>13</v>
      </c>
      <c r="T18" s="49" t="s">
        <v>14</v>
      </c>
      <c r="U18" s="49" t="s">
        <v>15</v>
      </c>
      <c r="V18" s="50" t="s">
        <v>12</v>
      </c>
      <c r="W18" s="50" t="s">
        <v>13</v>
      </c>
      <c r="X18" s="50" t="s">
        <v>14</v>
      </c>
      <c r="Y18" s="50" t="s">
        <v>15</v>
      </c>
      <c r="Z18" s="50" t="s">
        <v>12</v>
      </c>
      <c r="AA18" s="50" t="s">
        <v>13</v>
      </c>
      <c r="AB18" s="50" t="s">
        <v>14</v>
      </c>
      <c r="AC18" s="50" t="s">
        <v>15</v>
      </c>
      <c r="AD18" s="50" t="s">
        <v>12</v>
      </c>
      <c r="AE18" s="50" t="s">
        <v>13</v>
      </c>
      <c r="AF18" s="50" t="s">
        <v>14</v>
      </c>
      <c r="AG18" s="50" t="s">
        <v>15</v>
      </c>
      <c r="AH18" s="50" t="s">
        <v>12</v>
      </c>
      <c r="AI18" s="50" t="s">
        <v>13</v>
      </c>
      <c r="AJ18" s="50" t="s">
        <v>14</v>
      </c>
      <c r="AK18" s="50" t="s">
        <v>15</v>
      </c>
      <c r="AL18" s="51"/>
      <c r="AM18" s="51"/>
      <c r="AN18" s="51"/>
    </row>
    <row r="19" spans="1:40" ht="25.5">
      <c r="A19" s="13" t="s">
        <v>18</v>
      </c>
      <c r="B19" s="14"/>
      <c r="C19" s="15"/>
      <c r="D19" s="62" t="s">
        <v>19</v>
      </c>
      <c r="E19" s="62">
        <v>1</v>
      </c>
      <c r="F19" s="15"/>
      <c r="G19" s="15"/>
      <c r="H19" s="62" t="s">
        <v>20</v>
      </c>
      <c r="I19" s="62">
        <v>1</v>
      </c>
      <c r="J19" s="62"/>
      <c r="K19" s="62"/>
      <c r="L19" s="62" t="s">
        <v>21</v>
      </c>
      <c r="M19" s="62">
        <v>1</v>
      </c>
      <c r="N19" s="62"/>
      <c r="O19" s="62"/>
      <c r="P19" s="62" t="s">
        <v>22</v>
      </c>
      <c r="Q19" s="62">
        <v>2</v>
      </c>
      <c r="R19" s="62"/>
      <c r="S19" s="62"/>
      <c r="T19" s="62" t="s">
        <v>23</v>
      </c>
      <c r="U19" s="62">
        <v>1</v>
      </c>
      <c r="V19" s="62"/>
      <c r="W19" s="62"/>
      <c r="X19" s="62" t="s">
        <v>24</v>
      </c>
      <c r="Y19" s="62">
        <v>1</v>
      </c>
      <c r="Z19" s="62"/>
      <c r="AA19" s="62"/>
      <c r="AB19" s="62" t="s">
        <v>25</v>
      </c>
      <c r="AC19" s="62">
        <v>2</v>
      </c>
      <c r="AD19" s="63" t="s">
        <v>506</v>
      </c>
      <c r="AE19" s="62"/>
      <c r="AF19" s="62" t="s">
        <v>27</v>
      </c>
      <c r="AG19" s="62">
        <v>2</v>
      </c>
      <c r="AH19" s="62"/>
      <c r="AI19" s="62"/>
      <c r="AJ19" s="62" t="s">
        <v>28</v>
      </c>
      <c r="AK19" s="62">
        <v>1</v>
      </c>
      <c r="AL19" s="3">
        <f t="shared" ref="AL19:AL26" si="3">E19+I19+M19+Q19+U19+Y19+AC19+AG19+AK19</f>
        <v>12</v>
      </c>
      <c r="AM19" s="3">
        <v>170</v>
      </c>
      <c r="AN19" s="17">
        <f t="shared" ref="AN19:AN31" si="4">AL19/AM19</f>
        <v>7.0588235294117646E-2</v>
      </c>
    </row>
    <row r="20" spans="1:40" ht="15">
      <c r="A20" s="13" t="s">
        <v>29</v>
      </c>
      <c r="B20" s="14"/>
      <c r="C20" s="15"/>
      <c r="D20" s="62" t="s">
        <v>62</v>
      </c>
      <c r="E20" s="62">
        <v>1</v>
      </c>
      <c r="F20" s="15"/>
      <c r="G20" s="15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 t="s">
        <v>31</v>
      </c>
      <c r="U20" s="62">
        <v>1</v>
      </c>
      <c r="V20" s="62"/>
      <c r="W20" s="62"/>
      <c r="X20" s="62"/>
      <c r="Y20" s="62"/>
      <c r="Z20" s="62"/>
      <c r="AA20" s="62"/>
      <c r="AB20" s="62"/>
      <c r="AC20" s="62"/>
      <c r="AD20" s="63" t="s">
        <v>508</v>
      </c>
      <c r="AE20" s="62"/>
      <c r="AF20" s="62"/>
      <c r="AG20" s="62">
        <v>1</v>
      </c>
      <c r="AH20" s="62"/>
      <c r="AI20" s="62"/>
      <c r="AJ20" s="62" t="s">
        <v>63</v>
      </c>
      <c r="AK20" s="62">
        <v>1</v>
      </c>
      <c r="AL20" s="3">
        <f t="shared" si="3"/>
        <v>4</v>
      </c>
      <c r="AM20" s="3">
        <v>102</v>
      </c>
      <c r="AN20" s="17">
        <f t="shared" si="4"/>
        <v>3.9215686274509803E-2</v>
      </c>
    </row>
    <row r="21" spans="1:40" ht="15">
      <c r="A21" s="13" t="s">
        <v>33</v>
      </c>
      <c r="B21" s="14"/>
      <c r="C21" s="15"/>
      <c r="D21" s="62" t="s">
        <v>34</v>
      </c>
      <c r="E21" s="62">
        <v>1</v>
      </c>
      <c r="F21" s="15"/>
      <c r="G21" s="1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 t="s">
        <v>35</v>
      </c>
      <c r="U21" s="62">
        <v>1</v>
      </c>
      <c r="V21" s="62"/>
      <c r="W21" s="62"/>
      <c r="X21" s="62"/>
      <c r="Y21" s="62"/>
      <c r="Z21" s="62"/>
      <c r="AA21" s="62"/>
      <c r="AB21" s="62"/>
      <c r="AC21" s="62"/>
      <c r="AD21" s="63" t="s">
        <v>508</v>
      </c>
      <c r="AE21" s="62"/>
      <c r="AF21" s="62"/>
      <c r="AG21" s="62">
        <v>1</v>
      </c>
      <c r="AH21" s="62"/>
      <c r="AI21" s="62"/>
      <c r="AJ21" s="62" t="s">
        <v>36</v>
      </c>
      <c r="AK21" s="62">
        <v>1</v>
      </c>
      <c r="AL21" s="3">
        <f t="shared" si="3"/>
        <v>4</v>
      </c>
      <c r="AM21" s="3">
        <v>102</v>
      </c>
      <c r="AN21" s="17">
        <f t="shared" si="4"/>
        <v>3.9215686274509803E-2</v>
      </c>
    </row>
    <row r="22" spans="1:40" ht="25.5">
      <c r="A22" s="13" t="s">
        <v>37</v>
      </c>
      <c r="B22" s="14"/>
      <c r="C22" s="15"/>
      <c r="D22" s="62" t="s">
        <v>38</v>
      </c>
      <c r="E22" s="62">
        <v>2</v>
      </c>
      <c r="F22" s="15"/>
      <c r="G22" s="15"/>
      <c r="H22" s="62" t="s">
        <v>39</v>
      </c>
      <c r="I22" s="62">
        <v>1</v>
      </c>
      <c r="J22" s="62"/>
      <c r="K22" s="62"/>
      <c r="L22" s="62" t="s">
        <v>40</v>
      </c>
      <c r="M22" s="62">
        <v>1</v>
      </c>
      <c r="N22" s="62"/>
      <c r="O22" s="62"/>
      <c r="P22" s="62" t="s">
        <v>41</v>
      </c>
      <c r="Q22" s="62">
        <v>2</v>
      </c>
      <c r="R22" s="62"/>
      <c r="S22" s="62"/>
      <c r="T22" s="62" t="s">
        <v>42</v>
      </c>
      <c r="U22" s="62">
        <v>1</v>
      </c>
      <c r="V22" s="62"/>
      <c r="W22" s="62"/>
      <c r="X22" s="62" t="s">
        <v>43</v>
      </c>
      <c r="Y22" s="62">
        <v>1</v>
      </c>
      <c r="Z22" s="62"/>
      <c r="AA22" s="62"/>
      <c r="AB22" s="62" t="s">
        <v>44</v>
      </c>
      <c r="AC22" s="62">
        <v>2</v>
      </c>
      <c r="AD22" s="63" t="s">
        <v>507</v>
      </c>
      <c r="AE22" s="62"/>
      <c r="AF22" s="62" t="s">
        <v>45</v>
      </c>
      <c r="AG22" s="62">
        <v>3</v>
      </c>
      <c r="AH22" s="62"/>
      <c r="AI22" s="62"/>
      <c r="AJ22" s="62"/>
      <c r="AK22" s="62"/>
      <c r="AL22" s="3">
        <f t="shared" si="3"/>
        <v>13</v>
      </c>
      <c r="AM22" s="3">
        <v>170</v>
      </c>
      <c r="AN22" s="17">
        <f t="shared" si="4"/>
        <v>7.6470588235294124E-2</v>
      </c>
    </row>
    <row r="23" spans="1:40" ht="15">
      <c r="A23" s="13" t="s">
        <v>46</v>
      </c>
      <c r="B23" s="14"/>
      <c r="C23" s="15"/>
      <c r="D23" s="62" t="s">
        <v>584</v>
      </c>
      <c r="E23" s="62">
        <v>1</v>
      </c>
      <c r="F23" s="15"/>
      <c r="G23" s="15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3"/>
      <c r="AE23" s="62"/>
      <c r="AF23" s="62" t="s">
        <v>587</v>
      </c>
      <c r="AG23" s="62">
        <v>1</v>
      </c>
      <c r="AH23" s="62"/>
      <c r="AI23" s="62"/>
      <c r="AJ23" s="62"/>
      <c r="AK23" s="62"/>
      <c r="AL23" s="3">
        <f t="shared" si="3"/>
        <v>2</v>
      </c>
      <c r="AM23" s="3">
        <v>170</v>
      </c>
      <c r="AN23" s="17">
        <f t="shared" si="4"/>
        <v>1.1764705882352941E-2</v>
      </c>
    </row>
    <row r="24" spans="1:40" ht="15">
      <c r="A24" s="13" t="s">
        <v>47</v>
      </c>
      <c r="B24" s="14"/>
      <c r="C24" s="15"/>
      <c r="D24" s="62" t="s">
        <v>585</v>
      </c>
      <c r="E24" s="62">
        <v>1</v>
      </c>
      <c r="F24" s="15"/>
      <c r="G24" s="15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3" t="s">
        <v>508</v>
      </c>
      <c r="AE24" s="62"/>
      <c r="AF24" s="62"/>
      <c r="AG24" s="62">
        <v>1</v>
      </c>
      <c r="AH24" s="62"/>
      <c r="AI24" s="62"/>
      <c r="AJ24" s="62"/>
      <c r="AK24" s="62"/>
      <c r="AL24" s="15">
        <f t="shared" si="3"/>
        <v>2</v>
      </c>
      <c r="AM24" s="3">
        <v>68</v>
      </c>
      <c r="AN24" s="17">
        <f t="shared" si="4"/>
        <v>2.9411764705882353E-2</v>
      </c>
    </row>
    <row r="25" spans="1:40" ht="15">
      <c r="A25" s="13" t="s">
        <v>48</v>
      </c>
      <c r="B25" s="14"/>
      <c r="C25" s="15"/>
      <c r="D25" s="62" t="s">
        <v>586</v>
      </c>
      <c r="E25" s="62">
        <v>1</v>
      </c>
      <c r="F25" s="15"/>
      <c r="G25" s="1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3" t="s">
        <v>509</v>
      </c>
      <c r="AE25" s="62"/>
      <c r="AF25" s="62"/>
      <c r="AG25" s="62">
        <v>1</v>
      </c>
      <c r="AH25" s="62"/>
      <c r="AI25" s="62"/>
      <c r="AJ25" s="62"/>
      <c r="AK25" s="62"/>
      <c r="AL25" s="15">
        <f t="shared" si="3"/>
        <v>2</v>
      </c>
      <c r="AM25" s="3">
        <v>34</v>
      </c>
      <c r="AN25" s="17">
        <f t="shared" si="4"/>
        <v>5.8823529411764705E-2</v>
      </c>
    </row>
    <row r="26" spans="1:40" ht="30">
      <c r="A26" s="18" t="s">
        <v>49</v>
      </c>
      <c r="B26" s="14"/>
      <c r="C26" s="15"/>
      <c r="D26" s="62" t="s">
        <v>591</v>
      </c>
      <c r="E26" s="62">
        <v>1</v>
      </c>
      <c r="F26" s="15"/>
      <c r="G26" s="1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3"/>
      <c r="AE26" s="62"/>
      <c r="AF26" s="62"/>
      <c r="AG26" s="62"/>
      <c r="AH26" s="62"/>
      <c r="AI26" s="62" t="s">
        <v>64</v>
      </c>
      <c r="AJ26" s="62" t="s">
        <v>593</v>
      </c>
      <c r="AK26" s="62">
        <v>1</v>
      </c>
      <c r="AL26" s="15">
        <f t="shared" si="3"/>
        <v>2</v>
      </c>
      <c r="AM26" s="3">
        <v>34</v>
      </c>
      <c r="AN26" s="17">
        <f t="shared" si="4"/>
        <v>5.8823529411764705E-2</v>
      </c>
    </row>
    <row r="27" spans="1:40" ht="15">
      <c r="A27" s="13" t="s">
        <v>50</v>
      </c>
      <c r="B27" s="14"/>
      <c r="C27" s="15"/>
      <c r="D27" s="62" t="s">
        <v>65</v>
      </c>
      <c r="E27" s="62">
        <v>1</v>
      </c>
      <c r="F27" s="15"/>
      <c r="G27" s="15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 t="s">
        <v>52</v>
      </c>
      <c r="U27" s="62">
        <v>1</v>
      </c>
      <c r="V27" s="62"/>
      <c r="W27" s="62"/>
      <c r="X27" s="62"/>
      <c r="Y27" s="62"/>
      <c r="Z27" s="62"/>
      <c r="AA27" s="62"/>
      <c r="AB27" s="62"/>
      <c r="AC27" s="62"/>
      <c r="AD27" s="63" t="s">
        <v>509</v>
      </c>
      <c r="AE27" s="62"/>
      <c r="AF27" s="62"/>
      <c r="AG27" s="62">
        <v>1</v>
      </c>
      <c r="AH27" s="62"/>
      <c r="AI27" s="62"/>
      <c r="AJ27" s="62"/>
      <c r="AK27" s="62"/>
      <c r="AL27" s="3">
        <f t="shared" ref="AL27:AL31" si="5">E27+I27+M27+Q27+U27+Y27+AC27+AG27+AK27</f>
        <v>3</v>
      </c>
      <c r="AM27" s="3">
        <v>34</v>
      </c>
      <c r="AN27" s="17">
        <f t="shared" si="4"/>
        <v>8.8235294117647065E-2</v>
      </c>
    </row>
    <row r="28" spans="1:40" ht="15">
      <c r="A28" s="13" t="s">
        <v>53</v>
      </c>
      <c r="B28" s="14"/>
      <c r="C28" s="15"/>
      <c r="D28" s="62" t="s">
        <v>501</v>
      </c>
      <c r="E28" s="62">
        <v>1</v>
      </c>
      <c r="F28" s="15"/>
      <c r="G28" s="15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 t="s">
        <v>598</v>
      </c>
      <c r="AK28" s="62">
        <v>1</v>
      </c>
      <c r="AL28" s="3">
        <f t="shared" si="5"/>
        <v>2</v>
      </c>
      <c r="AM28" s="3">
        <v>34</v>
      </c>
      <c r="AN28" s="17">
        <f t="shared" si="4"/>
        <v>5.8823529411764705E-2</v>
      </c>
    </row>
    <row r="29" spans="1:40" ht="15">
      <c r="A29" s="13" t="s">
        <v>54</v>
      </c>
      <c r="B29" s="14"/>
      <c r="C29" s="15"/>
      <c r="D29" s="62" t="s">
        <v>55</v>
      </c>
      <c r="E29" s="62">
        <v>1</v>
      </c>
      <c r="F29" s="15"/>
      <c r="G29" s="15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 t="s">
        <v>66</v>
      </c>
      <c r="AG29" s="62">
        <v>1</v>
      </c>
      <c r="AH29" s="62"/>
      <c r="AI29" s="62"/>
      <c r="AJ29" s="62"/>
      <c r="AK29" s="62"/>
      <c r="AL29" s="3">
        <f t="shared" si="5"/>
        <v>2</v>
      </c>
      <c r="AM29" s="3">
        <v>34</v>
      </c>
      <c r="AN29" s="17">
        <f t="shared" si="4"/>
        <v>5.8823529411764705E-2</v>
      </c>
    </row>
    <row r="30" spans="1:40" ht="15">
      <c r="A30" s="13" t="s">
        <v>57</v>
      </c>
      <c r="B30" s="14"/>
      <c r="C30" s="15"/>
      <c r="D30" s="62" t="s">
        <v>58</v>
      </c>
      <c r="E30" s="62"/>
      <c r="F30" s="15"/>
      <c r="G30" s="15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 t="s">
        <v>67</v>
      </c>
      <c r="AG30" s="62">
        <v>1</v>
      </c>
      <c r="AH30" s="62"/>
      <c r="AI30" s="62"/>
      <c r="AJ30" s="62"/>
      <c r="AK30" s="62"/>
      <c r="AL30" s="3">
        <f t="shared" si="5"/>
        <v>1</v>
      </c>
      <c r="AM30" s="3">
        <v>68</v>
      </c>
      <c r="AN30" s="17">
        <f t="shared" si="4"/>
        <v>1.4705882352941176E-2</v>
      </c>
    </row>
    <row r="31" spans="1:40" ht="15">
      <c r="A31" s="13" t="s">
        <v>60</v>
      </c>
      <c r="B31" s="14"/>
      <c r="C31" s="15"/>
      <c r="D31" s="62" t="s">
        <v>589</v>
      </c>
      <c r="E31" s="62">
        <v>1</v>
      </c>
      <c r="F31" s="15"/>
      <c r="G31" s="15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 t="s">
        <v>590</v>
      </c>
      <c r="AK31" s="62">
        <v>1</v>
      </c>
      <c r="AL31" s="3">
        <f t="shared" si="5"/>
        <v>2</v>
      </c>
      <c r="AM31" s="3">
        <v>68</v>
      </c>
      <c r="AN31" s="17">
        <f t="shared" si="4"/>
        <v>2.9411764705882353E-2</v>
      </c>
    </row>
    <row r="32" spans="1:40" ht="15">
      <c r="A32" s="9" t="s">
        <v>68</v>
      </c>
      <c r="B32" s="48" t="s">
        <v>12</v>
      </c>
      <c r="C32" s="49" t="s">
        <v>13</v>
      </c>
      <c r="D32" s="49" t="s">
        <v>14</v>
      </c>
      <c r="E32" s="49" t="s">
        <v>15</v>
      </c>
      <c r="F32" s="49" t="s">
        <v>12</v>
      </c>
      <c r="G32" s="49" t="s">
        <v>13</v>
      </c>
      <c r="H32" s="49" t="s">
        <v>14</v>
      </c>
      <c r="I32" s="49" t="s">
        <v>15</v>
      </c>
      <c r="J32" s="49" t="s">
        <v>12</v>
      </c>
      <c r="K32" s="49" t="s">
        <v>13</v>
      </c>
      <c r="L32" s="49" t="s">
        <v>14</v>
      </c>
      <c r="M32" s="49" t="s">
        <v>15</v>
      </c>
      <c r="N32" s="49" t="s">
        <v>12</v>
      </c>
      <c r="O32" s="49" t="s">
        <v>13</v>
      </c>
      <c r="P32" s="49" t="s">
        <v>14</v>
      </c>
      <c r="Q32" s="49" t="s">
        <v>15</v>
      </c>
      <c r="R32" s="49" t="s">
        <v>12</v>
      </c>
      <c r="S32" s="49" t="s">
        <v>13</v>
      </c>
      <c r="T32" s="49" t="s">
        <v>14</v>
      </c>
      <c r="U32" s="49" t="s">
        <v>15</v>
      </c>
      <c r="V32" s="50" t="s">
        <v>12</v>
      </c>
      <c r="W32" s="50" t="s">
        <v>13</v>
      </c>
      <c r="X32" s="50" t="s">
        <v>14</v>
      </c>
      <c r="Y32" s="50" t="s">
        <v>15</v>
      </c>
      <c r="Z32" s="50" t="s">
        <v>12</v>
      </c>
      <c r="AA32" s="50" t="s">
        <v>13</v>
      </c>
      <c r="AB32" s="50" t="s">
        <v>14</v>
      </c>
      <c r="AC32" s="50" t="s">
        <v>15</v>
      </c>
      <c r="AD32" s="50" t="s">
        <v>12</v>
      </c>
      <c r="AE32" s="50" t="s">
        <v>13</v>
      </c>
      <c r="AF32" s="50" t="s">
        <v>14</v>
      </c>
      <c r="AG32" s="50" t="s">
        <v>15</v>
      </c>
      <c r="AH32" s="50" t="s">
        <v>12</v>
      </c>
      <c r="AI32" s="50" t="s">
        <v>13</v>
      </c>
      <c r="AJ32" s="50" t="s">
        <v>14</v>
      </c>
      <c r="AK32" s="50" t="s">
        <v>15</v>
      </c>
      <c r="AL32" s="11"/>
      <c r="AM32" s="11"/>
      <c r="AN32" s="11"/>
    </row>
    <row r="33" spans="1:40" ht="25.5">
      <c r="A33" s="13" t="s">
        <v>18</v>
      </c>
      <c r="B33" s="14"/>
      <c r="C33" s="15"/>
      <c r="D33" s="62" t="s">
        <v>19</v>
      </c>
      <c r="E33" s="62">
        <v>1</v>
      </c>
      <c r="F33" s="62"/>
      <c r="G33" s="62"/>
      <c r="H33" s="62" t="s">
        <v>20</v>
      </c>
      <c r="I33" s="62">
        <v>1</v>
      </c>
      <c r="J33" s="62"/>
      <c r="K33" s="62"/>
      <c r="L33" s="62" t="s">
        <v>21</v>
      </c>
      <c r="M33" s="62">
        <v>1</v>
      </c>
      <c r="N33" s="62"/>
      <c r="O33" s="62"/>
      <c r="P33" s="62" t="s">
        <v>22</v>
      </c>
      <c r="Q33" s="62">
        <v>2</v>
      </c>
      <c r="R33" s="62"/>
      <c r="S33" s="62"/>
      <c r="T33" s="62" t="s">
        <v>23</v>
      </c>
      <c r="U33" s="62">
        <v>1</v>
      </c>
      <c r="V33" s="62"/>
      <c r="W33" s="62"/>
      <c r="X33" s="62" t="s">
        <v>24</v>
      </c>
      <c r="Y33" s="62">
        <v>1</v>
      </c>
      <c r="Z33" s="62"/>
      <c r="AA33" s="62"/>
      <c r="AB33" s="62" t="s">
        <v>25</v>
      </c>
      <c r="AC33" s="62">
        <v>2</v>
      </c>
      <c r="AD33" s="63" t="s">
        <v>506</v>
      </c>
      <c r="AE33" s="62"/>
      <c r="AF33" s="62" t="s">
        <v>27</v>
      </c>
      <c r="AG33" s="62">
        <v>2</v>
      </c>
      <c r="AH33" s="62"/>
      <c r="AI33" s="62"/>
      <c r="AJ33" s="62" t="s">
        <v>28</v>
      </c>
      <c r="AK33" s="62">
        <v>1</v>
      </c>
      <c r="AL33" s="3">
        <f t="shared" ref="AL33:AL38" si="6">E33+I33+M33+Q33+U33+Y33+AC33+AG33+AK33</f>
        <v>12</v>
      </c>
      <c r="AM33" s="3">
        <v>170</v>
      </c>
      <c r="AN33" s="17">
        <f t="shared" ref="AN33:AN45" si="7">AL33/AM33</f>
        <v>7.0588235294117646E-2</v>
      </c>
    </row>
    <row r="34" spans="1:40" ht="15">
      <c r="A34" s="13" t="s">
        <v>29</v>
      </c>
      <c r="B34" s="14"/>
      <c r="C34" s="15"/>
      <c r="D34" s="62" t="s">
        <v>69</v>
      </c>
      <c r="E34" s="62">
        <v>1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 t="s">
        <v>31</v>
      </c>
      <c r="U34" s="62">
        <v>1</v>
      </c>
      <c r="V34" s="62"/>
      <c r="W34" s="62"/>
      <c r="X34" s="62"/>
      <c r="Y34" s="62"/>
      <c r="Z34" s="62"/>
      <c r="AA34" s="62"/>
      <c r="AB34" s="62"/>
      <c r="AC34" s="62"/>
      <c r="AD34" s="63" t="s">
        <v>508</v>
      </c>
      <c r="AE34" s="62"/>
      <c r="AF34" s="62"/>
      <c r="AG34" s="62">
        <v>1</v>
      </c>
      <c r="AH34" s="62"/>
      <c r="AI34" s="62"/>
      <c r="AJ34" s="62" t="s">
        <v>70</v>
      </c>
      <c r="AK34" s="62">
        <v>1</v>
      </c>
      <c r="AL34" s="3">
        <f t="shared" si="6"/>
        <v>4</v>
      </c>
      <c r="AM34" s="3">
        <v>102</v>
      </c>
      <c r="AN34" s="17">
        <f t="shared" si="7"/>
        <v>3.9215686274509803E-2</v>
      </c>
    </row>
    <row r="35" spans="1:40" ht="15">
      <c r="A35" s="13" t="s">
        <v>33</v>
      </c>
      <c r="B35" s="14"/>
      <c r="C35" s="15"/>
      <c r="D35" s="62" t="s">
        <v>34</v>
      </c>
      <c r="E35" s="62">
        <v>1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 t="s">
        <v>35</v>
      </c>
      <c r="U35" s="62">
        <v>1</v>
      </c>
      <c r="V35" s="62"/>
      <c r="W35" s="62"/>
      <c r="X35" s="62"/>
      <c r="Y35" s="62"/>
      <c r="Z35" s="62"/>
      <c r="AA35" s="62"/>
      <c r="AB35" s="62"/>
      <c r="AC35" s="62"/>
      <c r="AD35" s="63" t="s">
        <v>508</v>
      </c>
      <c r="AE35" s="62"/>
      <c r="AF35" s="62"/>
      <c r="AG35" s="62">
        <v>1</v>
      </c>
      <c r="AH35" s="62"/>
      <c r="AI35" s="62"/>
      <c r="AJ35" s="62" t="s">
        <v>36</v>
      </c>
      <c r="AK35" s="62">
        <v>1</v>
      </c>
      <c r="AL35" s="3">
        <f t="shared" si="6"/>
        <v>4</v>
      </c>
      <c r="AM35" s="3">
        <v>102</v>
      </c>
      <c r="AN35" s="17">
        <f t="shared" si="7"/>
        <v>3.9215686274509803E-2</v>
      </c>
    </row>
    <row r="36" spans="1:40" ht="25.5">
      <c r="A36" s="13" t="s">
        <v>37</v>
      </c>
      <c r="B36" s="14"/>
      <c r="C36" s="15"/>
      <c r="D36" s="62" t="s">
        <v>38</v>
      </c>
      <c r="E36" s="62">
        <v>2</v>
      </c>
      <c r="F36" s="62"/>
      <c r="G36" s="62"/>
      <c r="H36" s="62" t="s">
        <v>39</v>
      </c>
      <c r="I36" s="62">
        <v>1</v>
      </c>
      <c r="J36" s="62"/>
      <c r="K36" s="62"/>
      <c r="L36" s="62" t="s">
        <v>40</v>
      </c>
      <c r="M36" s="62">
        <v>1</v>
      </c>
      <c r="N36" s="62"/>
      <c r="O36" s="62"/>
      <c r="P36" s="62" t="s">
        <v>41</v>
      </c>
      <c r="Q36" s="62">
        <v>2</v>
      </c>
      <c r="R36" s="62"/>
      <c r="S36" s="62"/>
      <c r="T36" s="62" t="s">
        <v>42</v>
      </c>
      <c r="U36" s="62">
        <v>1</v>
      </c>
      <c r="V36" s="62"/>
      <c r="W36" s="62"/>
      <c r="X36" s="62" t="s">
        <v>43</v>
      </c>
      <c r="Y36" s="62">
        <v>1</v>
      </c>
      <c r="Z36" s="62"/>
      <c r="AA36" s="62"/>
      <c r="AB36" s="62" t="s">
        <v>44</v>
      </c>
      <c r="AC36" s="62">
        <v>2</v>
      </c>
      <c r="AD36" s="63" t="s">
        <v>507</v>
      </c>
      <c r="AE36" s="62"/>
      <c r="AF36" s="62" t="s">
        <v>45</v>
      </c>
      <c r="AG36" s="62">
        <v>3</v>
      </c>
      <c r="AH36" s="62"/>
      <c r="AI36" s="62"/>
      <c r="AJ36" s="62"/>
      <c r="AK36" s="62"/>
      <c r="AL36" s="3">
        <f t="shared" si="6"/>
        <v>13</v>
      </c>
      <c r="AM36" s="3">
        <v>170</v>
      </c>
      <c r="AN36" s="17">
        <f t="shared" si="7"/>
        <v>7.6470588235294124E-2</v>
      </c>
    </row>
    <row r="37" spans="1:40" ht="15">
      <c r="A37" s="13" t="s">
        <v>46</v>
      </c>
      <c r="B37" s="14"/>
      <c r="C37" s="15"/>
      <c r="D37" s="62" t="s">
        <v>594</v>
      </c>
      <c r="E37" s="62">
        <v>1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3"/>
      <c r="AE37" s="62"/>
      <c r="AF37" s="62" t="s">
        <v>596</v>
      </c>
      <c r="AG37" s="62">
        <v>1</v>
      </c>
      <c r="AH37" s="62"/>
      <c r="AI37" s="62"/>
      <c r="AJ37" s="62"/>
      <c r="AK37" s="62"/>
      <c r="AL37" s="3">
        <f t="shared" si="6"/>
        <v>2</v>
      </c>
      <c r="AM37" s="3">
        <v>1</v>
      </c>
      <c r="AN37" s="17">
        <f t="shared" si="7"/>
        <v>2</v>
      </c>
    </row>
    <row r="38" spans="1:40" ht="15">
      <c r="A38" s="13" t="s">
        <v>47</v>
      </c>
      <c r="B38" s="14"/>
      <c r="C38" s="15"/>
      <c r="D38" s="62" t="s">
        <v>595</v>
      </c>
      <c r="E38" s="62">
        <v>1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3" t="s">
        <v>508</v>
      </c>
      <c r="AE38" s="62"/>
      <c r="AF38" s="62"/>
      <c r="AG38" s="62">
        <v>1</v>
      </c>
      <c r="AH38" s="62"/>
      <c r="AI38" s="62"/>
      <c r="AJ38" s="62"/>
      <c r="AK38" s="62"/>
      <c r="AL38" s="15">
        <f t="shared" si="6"/>
        <v>2</v>
      </c>
      <c r="AM38" s="3">
        <v>68</v>
      </c>
      <c r="AN38" s="17">
        <f t="shared" si="7"/>
        <v>2.9411764705882353E-2</v>
      </c>
    </row>
    <row r="39" spans="1:40" ht="15">
      <c r="A39" s="13" t="s">
        <v>48</v>
      </c>
      <c r="B39" s="14"/>
      <c r="C39" s="15"/>
      <c r="D39" s="62" t="s">
        <v>585</v>
      </c>
      <c r="E39" s="62">
        <v>1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3" t="s">
        <v>509</v>
      </c>
      <c r="AE39" s="62"/>
      <c r="AF39" s="62"/>
      <c r="AG39" s="62">
        <v>1</v>
      </c>
      <c r="AH39" s="62"/>
      <c r="AI39" s="62"/>
      <c r="AJ39" s="62"/>
      <c r="AK39" s="62"/>
      <c r="AL39" s="3">
        <f t="shared" ref="AL39:AL45" si="8">E39+I39+M39+Q39+U39+Y39+AC39+AG39+AK39</f>
        <v>2</v>
      </c>
      <c r="AM39" s="3">
        <v>34</v>
      </c>
      <c r="AN39" s="17">
        <f t="shared" si="7"/>
        <v>5.8823529411764705E-2</v>
      </c>
    </row>
    <row r="40" spans="1:40" ht="30">
      <c r="A40" s="18" t="s">
        <v>49</v>
      </c>
      <c r="B40" s="14"/>
      <c r="C40" s="15"/>
      <c r="D40" s="62" t="s">
        <v>584</v>
      </c>
      <c r="E40" s="62">
        <v>1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3"/>
      <c r="AE40" s="62"/>
      <c r="AF40" s="62"/>
      <c r="AG40" s="62"/>
      <c r="AH40" s="62"/>
      <c r="AI40" s="62"/>
      <c r="AJ40" s="62" t="s">
        <v>599</v>
      </c>
      <c r="AK40" s="62">
        <v>1</v>
      </c>
      <c r="AL40" s="3">
        <f t="shared" si="8"/>
        <v>2</v>
      </c>
      <c r="AM40" s="3">
        <v>34</v>
      </c>
      <c r="AN40" s="17">
        <f t="shared" si="7"/>
        <v>5.8823529411764705E-2</v>
      </c>
    </row>
    <row r="41" spans="1:40" ht="15">
      <c r="A41" s="13" t="s">
        <v>50</v>
      </c>
      <c r="B41" s="14"/>
      <c r="C41" s="15"/>
      <c r="D41" s="62" t="s">
        <v>71</v>
      </c>
      <c r="E41" s="62">
        <v>1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 t="s">
        <v>72</v>
      </c>
      <c r="U41" s="62">
        <v>1</v>
      </c>
      <c r="V41" s="62"/>
      <c r="W41" s="62"/>
      <c r="X41" s="62"/>
      <c r="Y41" s="62"/>
      <c r="Z41" s="62"/>
      <c r="AA41" s="62"/>
      <c r="AB41" s="62"/>
      <c r="AC41" s="62"/>
      <c r="AD41" s="63" t="s">
        <v>509</v>
      </c>
      <c r="AE41" s="62"/>
      <c r="AF41" s="62"/>
      <c r="AG41" s="62">
        <v>1</v>
      </c>
      <c r="AH41" s="62"/>
      <c r="AI41" s="62"/>
      <c r="AJ41" s="62"/>
      <c r="AK41" s="62"/>
      <c r="AL41" s="3">
        <f t="shared" si="8"/>
        <v>3</v>
      </c>
      <c r="AM41" s="3">
        <v>34</v>
      </c>
      <c r="AN41" s="17">
        <f t="shared" si="7"/>
        <v>8.8235294117647065E-2</v>
      </c>
    </row>
    <row r="42" spans="1:40" ht="15">
      <c r="A42" s="13" t="s">
        <v>53</v>
      </c>
      <c r="B42" s="14"/>
      <c r="C42" s="15"/>
      <c r="D42" s="62" t="s">
        <v>502</v>
      </c>
      <c r="E42" s="62">
        <v>1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 t="s">
        <v>599</v>
      </c>
      <c r="AK42" s="62">
        <v>1</v>
      </c>
      <c r="AL42" s="3">
        <f t="shared" si="8"/>
        <v>2</v>
      </c>
      <c r="AM42" s="3">
        <v>34</v>
      </c>
      <c r="AN42" s="17">
        <f t="shared" si="7"/>
        <v>5.8823529411764705E-2</v>
      </c>
    </row>
    <row r="43" spans="1:40" ht="15">
      <c r="A43" s="13" t="s">
        <v>54</v>
      </c>
      <c r="B43" s="14"/>
      <c r="C43" s="15"/>
      <c r="D43" s="62" t="s">
        <v>55</v>
      </c>
      <c r="E43" s="62">
        <v>1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 t="s">
        <v>66</v>
      </c>
      <c r="AG43" s="62">
        <v>1</v>
      </c>
      <c r="AH43" s="62"/>
      <c r="AI43" s="62"/>
      <c r="AJ43" s="62"/>
      <c r="AK43" s="62"/>
      <c r="AL43" s="3">
        <f t="shared" si="8"/>
        <v>2</v>
      </c>
      <c r="AM43" s="3">
        <v>34</v>
      </c>
      <c r="AN43" s="17">
        <f t="shared" si="7"/>
        <v>5.8823529411764705E-2</v>
      </c>
    </row>
    <row r="44" spans="1:40" ht="15">
      <c r="A44" s="13" t="s">
        <v>57</v>
      </c>
      <c r="B44" s="14"/>
      <c r="C44" s="15"/>
      <c r="D44" s="62" t="s">
        <v>73</v>
      </c>
      <c r="E44" s="62">
        <v>1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 t="s">
        <v>74</v>
      </c>
      <c r="AG44" s="62">
        <v>1</v>
      </c>
      <c r="AH44" s="62"/>
      <c r="AI44" s="62"/>
      <c r="AJ44" s="62"/>
      <c r="AK44" s="62"/>
      <c r="AL44" s="3">
        <f t="shared" si="8"/>
        <v>2</v>
      </c>
      <c r="AM44" s="3">
        <v>68</v>
      </c>
      <c r="AN44" s="17">
        <f t="shared" si="7"/>
        <v>2.9411764705882353E-2</v>
      </c>
    </row>
    <row r="45" spans="1:40" ht="15">
      <c r="A45" s="13" t="s">
        <v>60</v>
      </c>
      <c r="B45" s="14"/>
      <c r="C45" s="15"/>
      <c r="D45" s="62" t="s">
        <v>600</v>
      </c>
      <c r="E45" s="62">
        <v>1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 t="s">
        <v>75</v>
      </c>
      <c r="AG45" s="62">
        <v>1</v>
      </c>
      <c r="AH45" s="62"/>
      <c r="AI45" s="62"/>
      <c r="AJ45" s="62"/>
      <c r="AK45" s="62"/>
      <c r="AL45" s="15">
        <f t="shared" si="8"/>
        <v>2</v>
      </c>
      <c r="AM45" s="3">
        <v>68</v>
      </c>
      <c r="AN45" s="17">
        <f t="shared" si="7"/>
        <v>2.9411764705882353E-2</v>
      </c>
    </row>
    <row r="46" spans="1:40" ht="15">
      <c r="A46" s="9" t="s">
        <v>76</v>
      </c>
      <c r="B46" s="48" t="s">
        <v>12</v>
      </c>
      <c r="C46" s="49" t="s">
        <v>13</v>
      </c>
      <c r="D46" s="49" t="s">
        <v>14</v>
      </c>
      <c r="E46" s="49" t="s">
        <v>15</v>
      </c>
      <c r="F46" s="49" t="s">
        <v>12</v>
      </c>
      <c r="G46" s="49" t="s">
        <v>13</v>
      </c>
      <c r="H46" s="49" t="s">
        <v>14</v>
      </c>
      <c r="I46" s="49" t="s">
        <v>15</v>
      </c>
      <c r="J46" s="49" t="s">
        <v>12</v>
      </c>
      <c r="K46" s="49" t="s">
        <v>13</v>
      </c>
      <c r="L46" s="49" t="s">
        <v>14</v>
      </c>
      <c r="M46" s="49" t="s">
        <v>15</v>
      </c>
      <c r="N46" s="49" t="s">
        <v>12</v>
      </c>
      <c r="O46" s="49" t="s">
        <v>13</v>
      </c>
      <c r="P46" s="49" t="s">
        <v>14</v>
      </c>
      <c r="Q46" s="49" t="s">
        <v>15</v>
      </c>
      <c r="R46" s="49" t="s">
        <v>12</v>
      </c>
      <c r="S46" s="49" t="s">
        <v>13</v>
      </c>
      <c r="T46" s="49" t="s">
        <v>14</v>
      </c>
      <c r="U46" s="49" t="s">
        <v>15</v>
      </c>
      <c r="V46" s="50" t="s">
        <v>12</v>
      </c>
      <c r="W46" s="50" t="s">
        <v>13</v>
      </c>
      <c r="X46" s="50" t="s">
        <v>14</v>
      </c>
      <c r="Y46" s="50" t="s">
        <v>15</v>
      </c>
      <c r="Z46" s="50" t="s">
        <v>12</v>
      </c>
      <c r="AA46" s="50" t="s">
        <v>13</v>
      </c>
      <c r="AB46" s="50" t="s">
        <v>14</v>
      </c>
      <c r="AC46" s="50" t="s">
        <v>15</v>
      </c>
      <c r="AD46" s="50" t="s">
        <v>12</v>
      </c>
      <c r="AE46" s="50" t="s">
        <v>13</v>
      </c>
      <c r="AF46" s="50" t="s">
        <v>14</v>
      </c>
      <c r="AG46" s="50" t="s">
        <v>15</v>
      </c>
      <c r="AH46" s="50" t="s">
        <v>12</v>
      </c>
      <c r="AI46" s="50" t="s">
        <v>13</v>
      </c>
      <c r="AJ46" s="50" t="s">
        <v>14</v>
      </c>
      <c r="AK46" s="50" t="s">
        <v>15</v>
      </c>
      <c r="AL46" s="51"/>
      <c r="AM46" s="11"/>
      <c r="AN46" s="11"/>
    </row>
    <row r="47" spans="1:40" ht="25.5">
      <c r="A47" s="13" t="s">
        <v>18</v>
      </c>
      <c r="B47" s="14"/>
      <c r="C47" s="15"/>
      <c r="D47" s="62" t="s">
        <v>19</v>
      </c>
      <c r="E47" s="62">
        <v>1</v>
      </c>
      <c r="F47" s="62"/>
      <c r="G47" s="62"/>
      <c r="H47" s="62" t="s">
        <v>20</v>
      </c>
      <c r="I47" s="62">
        <v>1</v>
      </c>
      <c r="J47" s="62"/>
      <c r="K47" s="62"/>
      <c r="L47" s="62" t="s">
        <v>21</v>
      </c>
      <c r="M47" s="62">
        <v>1</v>
      </c>
      <c r="N47" s="62"/>
      <c r="O47" s="62"/>
      <c r="P47" s="62" t="s">
        <v>505</v>
      </c>
      <c r="Q47" s="62">
        <v>2</v>
      </c>
      <c r="R47" s="62"/>
      <c r="S47" s="62"/>
      <c r="T47" s="62" t="s">
        <v>23</v>
      </c>
      <c r="U47" s="62">
        <v>1</v>
      </c>
      <c r="V47" s="62"/>
      <c r="W47" s="62"/>
      <c r="X47" s="62" t="s">
        <v>24</v>
      </c>
      <c r="Y47" s="62">
        <v>1</v>
      </c>
      <c r="Z47" s="62"/>
      <c r="AA47" s="62"/>
      <c r="AB47" s="62" t="s">
        <v>25</v>
      </c>
      <c r="AC47" s="62">
        <v>2</v>
      </c>
      <c r="AD47" s="63" t="s">
        <v>506</v>
      </c>
      <c r="AE47" s="62"/>
      <c r="AF47" s="62" t="s">
        <v>27</v>
      </c>
      <c r="AG47" s="62">
        <v>2</v>
      </c>
      <c r="AH47" s="62"/>
      <c r="AI47" s="62"/>
      <c r="AJ47" s="62" t="s">
        <v>28</v>
      </c>
      <c r="AK47" s="62">
        <v>1</v>
      </c>
      <c r="AL47" s="3">
        <f t="shared" ref="AL47:AL52" si="9">E47+I47+M47+Q47+U47+Y47+AC47+AG47+AK47</f>
        <v>12</v>
      </c>
      <c r="AM47" s="3">
        <v>170</v>
      </c>
      <c r="AN47" s="17">
        <f t="shared" ref="AN47:AN59" si="10">AL47/AM47</f>
        <v>7.0588235294117646E-2</v>
      </c>
    </row>
    <row r="48" spans="1:40" ht="15">
      <c r="A48" s="13" t="s">
        <v>29</v>
      </c>
      <c r="B48" s="14"/>
      <c r="C48" s="15"/>
      <c r="D48" s="62" t="s">
        <v>585</v>
      </c>
      <c r="E48" s="62">
        <v>1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 t="s">
        <v>31</v>
      </c>
      <c r="U48" s="62">
        <v>1</v>
      </c>
      <c r="V48" s="62"/>
      <c r="W48" s="62"/>
      <c r="X48" s="62"/>
      <c r="Y48" s="62"/>
      <c r="Z48" s="62"/>
      <c r="AA48" s="62"/>
      <c r="AB48" s="62"/>
      <c r="AC48" s="62"/>
      <c r="AD48" s="63" t="s">
        <v>508</v>
      </c>
      <c r="AE48" s="62"/>
      <c r="AF48" s="62"/>
      <c r="AG48" s="62">
        <v>1</v>
      </c>
      <c r="AH48" s="62"/>
      <c r="AI48" s="62"/>
      <c r="AJ48" s="62" t="s">
        <v>77</v>
      </c>
      <c r="AK48" s="62">
        <v>1</v>
      </c>
      <c r="AL48" s="3">
        <f t="shared" si="9"/>
        <v>4</v>
      </c>
      <c r="AM48" s="3">
        <v>102</v>
      </c>
      <c r="AN48" s="17">
        <f t="shared" si="10"/>
        <v>3.9215686274509803E-2</v>
      </c>
    </row>
    <row r="49" spans="1:40" ht="15">
      <c r="A49" s="13" t="s">
        <v>33</v>
      </c>
      <c r="B49" s="14"/>
      <c r="C49" s="15"/>
      <c r="D49" s="62" t="s">
        <v>78</v>
      </c>
      <c r="E49" s="62">
        <v>1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 t="s">
        <v>79</v>
      </c>
      <c r="U49" s="62">
        <v>1</v>
      </c>
      <c r="V49" s="62"/>
      <c r="W49" s="62"/>
      <c r="X49" s="62"/>
      <c r="Y49" s="62"/>
      <c r="Z49" s="62"/>
      <c r="AA49" s="62"/>
      <c r="AB49" s="62"/>
      <c r="AC49" s="62"/>
      <c r="AD49" s="63" t="s">
        <v>508</v>
      </c>
      <c r="AE49" s="62"/>
      <c r="AF49" s="62"/>
      <c r="AG49" s="62">
        <v>1</v>
      </c>
      <c r="AH49" s="62"/>
      <c r="AI49" s="62"/>
      <c r="AJ49" s="62" t="s">
        <v>80</v>
      </c>
      <c r="AK49" s="62">
        <v>1</v>
      </c>
      <c r="AL49" s="3">
        <f t="shared" si="9"/>
        <v>4</v>
      </c>
      <c r="AM49" s="3">
        <v>102</v>
      </c>
      <c r="AN49" s="17">
        <f t="shared" si="10"/>
        <v>3.9215686274509803E-2</v>
      </c>
    </row>
    <row r="50" spans="1:40" ht="25.5">
      <c r="A50" s="13" t="s">
        <v>37</v>
      </c>
      <c r="B50" s="14"/>
      <c r="C50" s="15"/>
      <c r="D50" s="62" t="s">
        <v>38</v>
      </c>
      <c r="E50" s="62">
        <v>2</v>
      </c>
      <c r="F50" s="62"/>
      <c r="G50" s="62"/>
      <c r="H50" s="62" t="s">
        <v>39</v>
      </c>
      <c r="I50" s="62">
        <v>1</v>
      </c>
      <c r="J50" s="62"/>
      <c r="K50" s="62"/>
      <c r="L50" s="62" t="s">
        <v>40</v>
      </c>
      <c r="M50" s="62">
        <v>1</v>
      </c>
      <c r="N50" s="62"/>
      <c r="O50" s="62"/>
      <c r="P50" s="62" t="s">
        <v>41</v>
      </c>
      <c r="Q50" s="62">
        <v>2</v>
      </c>
      <c r="R50" s="62"/>
      <c r="S50" s="62"/>
      <c r="T50" s="62" t="s">
        <v>42</v>
      </c>
      <c r="U50" s="62">
        <v>1</v>
      </c>
      <c r="V50" s="62"/>
      <c r="W50" s="62"/>
      <c r="X50" s="62" t="s">
        <v>43</v>
      </c>
      <c r="Y50" s="62">
        <v>1</v>
      </c>
      <c r="Z50" s="62"/>
      <c r="AA50" s="62"/>
      <c r="AB50" s="62" t="s">
        <v>44</v>
      </c>
      <c r="AC50" s="62">
        <v>2</v>
      </c>
      <c r="AD50" s="63" t="s">
        <v>507</v>
      </c>
      <c r="AE50" s="62"/>
      <c r="AF50" s="62" t="s">
        <v>45</v>
      </c>
      <c r="AG50" s="62">
        <v>3</v>
      </c>
      <c r="AH50" s="62"/>
      <c r="AI50" s="62"/>
      <c r="AJ50" s="62"/>
      <c r="AK50" s="62"/>
      <c r="AL50" s="3">
        <f t="shared" si="9"/>
        <v>13</v>
      </c>
      <c r="AM50" s="3">
        <v>170</v>
      </c>
      <c r="AN50" s="17">
        <f t="shared" si="10"/>
        <v>7.6470588235294124E-2</v>
      </c>
    </row>
    <row r="51" spans="1:40" ht="15">
      <c r="A51" s="13" t="s">
        <v>46</v>
      </c>
      <c r="B51" s="14"/>
      <c r="C51" s="15"/>
      <c r="D51" s="62" t="s">
        <v>601</v>
      </c>
      <c r="E51" s="62">
        <v>1</v>
      </c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3"/>
      <c r="AE51" s="62"/>
      <c r="AF51" s="62"/>
      <c r="AG51" s="62"/>
      <c r="AH51" s="62"/>
      <c r="AI51" s="62"/>
      <c r="AJ51" s="62" t="s">
        <v>525</v>
      </c>
      <c r="AK51" s="62">
        <v>1</v>
      </c>
      <c r="AL51" s="3">
        <f t="shared" si="9"/>
        <v>2</v>
      </c>
      <c r="AM51" s="3">
        <v>34</v>
      </c>
      <c r="AN51" s="17">
        <f t="shared" si="10"/>
        <v>5.8823529411764705E-2</v>
      </c>
    </row>
    <row r="52" spans="1:40" ht="15">
      <c r="A52" s="13" t="s">
        <v>47</v>
      </c>
      <c r="B52" s="14"/>
      <c r="C52" s="15"/>
      <c r="D52" s="62" t="s">
        <v>81</v>
      </c>
      <c r="E52" s="62">
        <v>1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 t="s">
        <v>82</v>
      </c>
      <c r="Q52" s="62">
        <v>1</v>
      </c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 t="s">
        <v>83</v>
      </c>
      <c r="AC52" s="62">
        <v>1</v>
      </c>
      <c r="AD52" s="63" t="s">
        <v>508</v>
      </c>
      <c r="AE52" s="62"/>
      <c r="AF52" s="62"/>
      <c r="AG52" s="62">
        <v>1</v>
      </c>
      <c r="AH52" s="62"/>
      <c r="AI52" s="62"/>
      <c r="AJ52" s="62"/>
      <c r="AK52" s="62"/>
      <c r="AL52" s="15">
        <f t="shared" si="9"/>
        <v>4</v>
      </c>
      <c r="AM52" s="3">
        <v>68</v>
      </c>
      <c r="AN52" s="17">
        <f t="shared" si="10"/>
        <v>5.8823529411764705E-2</v>
      </c>
    </row>
    <row r="53" spans="1:40" ht="15">
      <c r="A53" s="13" t="s">
        <v>48</v>
      </c>
      <c r="B53" s="14"/>
      <c r="C53" s="15"/>
      <c r="D53" s="62" t="s">
        <v>605</v>
      </c>
      <c r="E53" s="62">
        <v>1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 t="s">
        <v>84</v>
      </c>
      <c r="U53" s="62">
        <v>1</v>
      </c>
      <c r="V53" s="62"/>
      <c r="W53" s="62"/>
      <c r="X53" s="62"/>
      <c r="Y53" s="62"/>
      <c r="Z53" s="62"/>
      <c r="AA53" s="62"/>
      <c r="AB53" s="62"/>
      <c r="AC53" s="62"/>
      <c r="AD53" s="63" t="s">
        <v>509</v>
      </c>
      <c r="AE53" s="62"/>
      <c r="AF53" s="62"/>
      <c r="AG53" s="62">
        <v>1</v>
      </c>
      <c r="AH53" s="62"/>
      <c r="AI53" s="62"/>
      <c r="AJ53" s="62"/>
      <c r="AK53" s="62"/>
      <c r="AL53" s="3">
        <f t="shared" ref="AL53:AL59" si="11">E53+I53+M53+Q53+U53+Y53+AC53+AG53+AK53</f>
        <v>3</v>
      </c>
      <c r="AM53" s="3">
        <v>34</v>
      </c>
      <c r="AN53" s="17">
        <f t="shared" si="10"/>
        <v>8.8235294117647065E-2</v>
      </c>
    </row>
    <row r="54" spans="1:40" ht="30">
      <c r="A54" s="18" t="s">
        <v>49</v>
      </c>
      <c r="B54" s="14"/>
      <c r="C54" s="15"/>
      <c r="D54" s="62" t="s">
        <v>545</v>
      </c>
      <c r="E54" s="62">
        <v>1</v>
      </c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3"/>
      <c r="AE54" s="62"/>
      <c r="AF54" s="62"/>
      <c r="AG54" s="62"/>
      <c r="AH54" s="62"/>
      <c r="AI54" s="62"/>
      <c r="AJ54" s="62" t="s">
        <v>599</v>
      </c>
      <c r="AK54" s="62">
        <v>1</v>
      </c>
      <c r="AL54" s="3">
        <f t="shared" si="11"/>
        <v>2</v>
      </c>
      <c r="AM54" s="3">
        <v>34</v>
      </c>
      <c r="AN54" s="17">
        <f t="shared" si="10"/>
        <v>5.8823529411764705E-2</v>
      </c>
    </row>
    <row r="55" spans="1:40" ht="15">
      <c r="A55" s="13" t="s">
        <v>50</v>
      </c>
      <c r="B55" s="14"/>
      <c r="C55" s="15"/>
      <c r="D55" s="62" t="s">
        <v>85</v>
      </c>
      <c r="E55" s="62">
        <v>1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 t="s">
        <v>86</v>
      </c>
      <c r="U55" s="62">
        <v>1</v>
      </c>
      <c r="V55" s="62"/>
      <c r="W55" s="62"/>
      <c r="X55" s="62"/>
      <c r="Y55" s="62"/>
      <c r="Z55" s="62"/>
      <c r="AA55" s="62"/>
      <c r="AB55" s="62"/>
      <c r="AC55" s="62"/>
      <c r="AD55" s="63" t="s">
        <v>509</v>
      </c>
      <c r="AE55" s="62"/>
      <c r="AF55" s="62"/>
      <c r="AG55" s="62">
        <v>1</v>
      </c>
      <c r="AH55" s="62"/>
      <c r="AI55" s="62"/>
      <c r="AJ55" s="62"/>
      <c r="AK55" s="62"/>
      <c r="AL55" s="15">
        <f t="shared" si="11"/>
        <v>3</v>
      </c>
      <c r="AM55" s="3">
        <v>34</v>
      </c>
      <c r="AN55" s="17">
        <f t="shared" si="10"/>
        <v>8.8235294117647065E-2</v>
      </c>
    </row>
    <row r="56" spans="1:40" ht="15">
      <c r="A56" s="13" t="s">
        <v>53</v>
      </c>
      <c r="B56" s="14"/>
      <c r="C56" s="15"/>
      <c r="D56" s="62" t="s">
        <v>503</v>
      </c>
      <c r="E56" s="62">
        <v>1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 t="s">
        <v>607</v>
      </c>
      <c r="AK56" s="62">
        <v>1</v>
      </c>
      <c r="AL56" s="15">
        <f t="shared" si="11"/>
        <v>2</v>
      </c>
      <c r="AM56" s="3">
        <v>34</v>
      </c>
      <c r="AN56" s="17">
        <f t="shared" si="10"/>
        <v>5.8823529411764705E-2</v>
      </c>
    </row>
    <row r="57" spans="1:40" ht="15">
      <c r="A57" s="13" t="s">
        <v>54</v>
      </c>
      <c r="B57" s="14"/>
      <c r="C57" s="15"/>
      <c r="D57" s="62" t="s">
        <v>87</v>
      </c>
      <c r="E57" s="62">
        <v>1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 t="s">
        <v>88</v>
      </c>
      <c r="AG57" s="62">
        <v>1</v>
      </c>
      <c r="AH57" s="62"/>
      <c r="AI57" s="62"/>
      <c r="AJ57" s="62"/>
      <c r="AK57" s="62"/>
      <c r="AL57" s="15">
        <f t="shared" si="11"/>
        <v>2</v>
      </c>
      <c r="AM57" s="3">
        <v>34</v>
      </c>
      <c r="AN57" s="17">
        <f t="shared" si="10"/>
        <v>5.8823529411764705E-2</v>
      </c>
    </row>
    <row r="58" spans="1:40" ht="15">
      <c r="A58" s="13" t="s">
        <v>57</v>
      </c>
      <c r="B58" s="14"/>
      <c r="C58" s="15"/>
      <c r="D58" s="62" t="s">
        <v>89</v>
      </c>
      <c r="E58" s="62">
        <v>1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 t="s">
        <v>90</v>
      </c>
      <c r="AG58" s="62">
        <v>1</v>
      </c>
      <c r="AH58" s="62"/>
      <c r="AI58" s="62"/>
      <c r="AJ58" s="62"/>
      <c r="AK58" s="62"/>
      <c r="AL58" s="15">
        <f t="shared" si="11"/>
        <v>2</v>
      </c>
      <c r="AM58" s="3">
        <v>68</v>
      </c>
      <c r="AN58" s="17">
        <f t="shared" si="10"/>
        <v>2.9411764705882353E-2</v>
      </c>
    </row>
    <row r="59" spans="1:40" ht="15">
      <c r="A59" s="13" t="s">
        <v>60</v>
      </c>
      <c r="B59" s="14"/>
      <c r="C59" s="15"/>
      <c r="D59" s="62" t="s">
        <v>504</v>
      </c>
      <c r="E59" s="62">
        <v>1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 t="s">
        <v>91</v>
      </c>
      <c r="AG59" s="62">
        <v>1</v>
      </c>
      <c r="AH59" s="62"/>
      <c r="AI59" s="62"/>
      <c r="AJ59" s="62"/>
      <c r="AK59" s="62"/>
      <c r="AL59" s="15">
        <f t="shared" si="11"/>
        <v>2</v>
      </c>
      <c r="AM59" s="3">
        <v>68</v>
      </c>
      <c r="AN59" s="17">
        <f t="shared" si="10"/>
        <v>2.9411764705882353E-2</v>
      </c>
    </row>
    <row r="60" spans="1:40" ht="15">
      <c r="A60" s="9" t="s">
        <v>92</v>
      </c>
      <c r="B60" s="48" t="s">
        <v>12</v>
      </c>
      <c r="C60" s="49" t="s">
        <v>13</v>
      </c>
      <c r="D60" s="49" t="s">
        <v>14</v>
      </c>
      <c r="E60" s="49" t="s">
        <v>15</v>
      </c>
      <c r="F60" s="49" t="s">
        <v>12</v>
      </c>
      <c r="G60" s="49" t="s">
        <v>13</v>
      </c>
      <c r="H60" s="49" t="s">
        <v>14</v>
      </c>
      <c r="I60" s="49" t="s">
        <v>15</v>
      </c>
      <c r="J60" s="49" t="s">
        <v>12</v>
      </c>
      <c r="K60" s="49" t="s">
        <v>13</v>
      </c>
      <c r="L60" s="49" t="s">
        <v>14</v>
      </c>
      <c r="M60" s="49" t="s">
        <v>15</v>
      </c>
      <c r="N60" s="49" t="s">
        <v>12</v>
      </c>
      <c r="O60" s="49" t="s">
        <v>13</v>
      </c>
      <c r="P60" s="49" t="s">
        <v>14</v>
      </c>
      <c r="Q60" s="49" t="s">
        <v>15</v>
      </c>
      <c r="R60" s="49" t="s">
        <v>12</v>
      </c>
      <c r="S60" s="49" t="s">
        <v>13</v>
      </c>
      <c r="T60" s="49" t="s">
        <v>14</v>
      </c>
      <c r="U60" s="49" t="s">
        <v>15</v>
      </c>
      <c r="V60" s="50" t="s">
        <v>12</v>
      </c>
      <c r="W60" s="50" t="s">
        <v>13</v>
      </c>
      <c r="X60" s="50" t="s">
        <v>14</v>
      </c>
      <c r="Y60" s="50" t="s">
        <v>15</v>
      </c>
      <c r="Z60" s="50" t="s">
        <v>12</v>
      </c>
      <c r="AA60" s="50" t="s">
        <v>13</v>
      </c>
      <c r="AB60" s="50" t="s">
        <v>14</v>
      </c>
      <c r="AC60" s="50" t="s">
        <v>15</v>
      </c>
      <c r="AD60" s="50" t="s">
        <v>12</v>
      </c>
      <c r="AE60" s="50" t="s">
        <v>13</v>
      </c>
      <c r="AF60" s="50" t="s">
        <v>14</v>
      </c>
      <c r="AG60" s="50" t="s">
        <v>15</v>
      </c>
      <c r="AH60" s="50" t="s">
        <v>12</v>
      </c>
      <c r="AI60" s="50" t="s">
        <v>13</v>
      </c>
      <c r="AJ60" s="50" t="s">
        <v>14</v>
      </c>
      <c r="AK60" s="50" t="s">
        <v>15</v>
      </c>
      <c r="AL60" s="51"/>
      <c r="AM60" s="51"/>
      <c r="AN60" s="51"/>
    </row>
    <row r="61" spans="1:40" ht="25.5">
      <c r="A61" s="13" t="s">
        <v>18</v>
      </c>
      <c r="B61" s="14"/>
      <c r="C61" s="15"/>
      <c r="D61" s="62" t="s">
        <v>19</v>
      </c>
      <c r="E61" s="62">
        <v>1</v>
      </c>
      <c r="F61" s="62"/>
      <c r="G61" s="62"/>
      <c r="H61" s="62" t="s">
        <v>20</v>
      </c>
      <c r="I61" s="62">
        <v>1</v>
      </c>
      <c r="J61" s="62"/>
      <c r="K61" s="62"/>
      <c r="L61" s="62" t="s">
        <v>21</v>
      </c>
      <c r="M61" s="62">
        <v>1</v>
      </c>
      <c r="N61" s="62"/>
      <c r="O61" s="62"/>
      <c r="P61" s="62" t="s">
        <v>22</v>
      </c>
      <c r="Q61" s="62">
        <v>2</v>
      </c>
      <c r="R61" s="62"/>
      <c r="S61" s="62"/>
      <c r="T61" s="62" t="s">
        <v>23</v>
      </c>
      <c r="U61" s="62">
        <v>1</v>
      </c>
      <c r="V61" s="62"/>
      <c r="W61" s="62"/>
      <c r="X61" s="62" t="s">
        <v>24</v>
      </c>
      <c r="Y61" s="62">
        <v>1</v>
      </c>
      <c r="Z61" s="62"/>
      <c r="AA61" s="62"/>
      <c r="AB61" s="62" t="s">
        <v>25</v>
      </c>
      <c r="AC61" s="62">
        <v>2</v>
      </c>
      <c r="AD61" s="63" t="s">
        <v>506</v>
      </c>
      <c r="AE61" s="62"/>
      <c r="AF61" s="62" t="s">
        <v>27</v>
      </c>
      <c r="AG61" s="62">
        <v>2</v>
      </c>
      <c r="AH61" s="62"/>
      <c r="AI61" s="62"/>
      <c r="AJ61" s="62" t="s">
        <v>28</v>
      </c>
      <c r="AK61" s="62">
        <v>1</v>
      </c>
      <c r="AL61" s="3">
        <f t="shared" ref="AL61:AL73" si="12">E61+I61+M61+Q61+U61+Y61+AC61+AG61+AK61</f>
        <v>12</v>
      </c>
      <c r="AM61" s="3">
        <v>170</v>
      </c>
      <c r="AN61" s="17">
        <f t="shared" ref="AN61:AN73" si="13">AL61/AM61</f>
        <v>7.0588235294117646E-2</v>
      </c>
    </row>
    <row r="62" spans="1:40" ht="15">
      <c r="A62" s="13" t="s">
        <v>29</v>
      </c>
      <c r="B62" s="14"/>
      <c r="C62" s="15"/>
      <c r="D62" s="62" t="s">
        <v>606</v>
      </c>
      <c r="E62" s="62">
        <v>1</v>
      </c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 t="s">
        <v>93</v>
      </c>
      <c r="U62" s="62">
        <v>1</v>
      </c>
      <c r="V62" s="62"/>
      <c r="W62" s="62"/>
      <c r="X62" s="62"/>
      <c r="Y62" s="62"/>
      <c r="Z62" s="62"/>
      <c r="AA62" s="62"/>
      <c r="AB62" s="62"/>
      <c r="AC62" s="62"/>
      <c r="AD62" s="63" t="s">
        <v>508</v>
      </c>
      <c r="AE62" s="62"/>
      <c r="AF62" s="62"/>
      <c r="AG62" s="62">
        <v>1</v>
      </c>
      <c r="AH62" s="62"/>
      <c r="AI62" s="62"/>
      <c r="AJ62" s="62" t="s">
        <v>94</v>
      </c>
      <c r="AK62" s="62">
        <v>1</v>
      </c>
      <c r="AL62" s="3">
        <f t="shared" si="12"/>
        <v>4</v>
      </c>
      <c r="AM62" s="3">
        <v>102</v>
      </c>
      <c r="AN62" s="17">
        <f t="shared" si="13"/>
        <v>3.9215686274509803E-2</v>
      </c>
    </row>
    <row r="63" spans="1:40" ht="15">
      <c r="A63" s="13" t="s">
        <v>33</v>
      </c>
      <c r="B63" s="14"/>
      <c r="C63" s="15"/>
      <c r="D63" s="62" t="s">
        <v>78</v>
      </c>
      <c r="E63" s="62">
        <v>1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 t="s">
        <v>79</v>
      </c>
      <c r="U63" s="62">
        <v>1</v>
      </c>
      <c r="V63" s="62"/>
      <c r="W63" s="62"/>
      <c r="X63" s="62"/>
      <c r="Y63" s="62"/>
      <c r="Z63" s="62"/>
      <c r="AA63" s="62"/>
      <c r="AB63" s="62"/>
      <c r="AC63" s="62"/>
      <c r="AD63" s="63" t="s">
        <v>508</v>
      </c>
      <c r="AE63" s="62"/>
      <c r="AF63" s="62"/>
      <c r="AG63" s="62">
        <v>1</v>
      </c>
      <c r="AH63" s="62"/>
      <c r="AI63" s="62"/>
      <c r="AJ63" s="62" t="s">
        <v>95</v>
      </c>
      <c r="AK63" s="62">
        <v>1</v>
      </c>
      <c r="AL63" s="3">
        <f t="shared" si="12"/>
        <v>4</v>
      </c>
      <c r="AM63" s="3">
        <v>102</v>
      </c>
      <c r="AN63" s="17">
        <f t="shared" si="13"/>
        <v>3.9215686274509803E-2</v>
      </c>
    </row>
    <row r="64" spans="1:40" ht="25.5">
      <c r="A64" s="13" t="s">
        <v>37</v>
      </c>
      <c r="B64" s="14"/>
      <c r="C64" s="15"/>
      <c r="D64" s="62" t="s">
        <v>38</v>
      </c>
      <c r="E64" s="62">
        <v>2</v>
      </c>
      <c r="F64" s="62"/>
      <c r="G64" s="62"/>
      <c r="H64" s="62" t="s">
        <v>39</v>
      </c>
      <c r="I64" s="62">
        <v>1</v>
      </c>
      <c r="J64" s="62"/>
      <c r="K64" s="62"/>
      <c r="L64" s="62" t="s">
        <v>40</v>
      </c>
      <c r="M64" s="62">
        <v>1</v>
      </c>
      <c r="N64" s="62"/>
      <c r="O64" s="62"/>
      <c r="P64" s="62" t="s">
        <v>41</v>
      </c>
      <c r="Q64" s="62">
        <v>2</v>
      </c>
      <c r="R64" s="62"/>
      <c r="S64" s="62"/>
      <c r="T64" s="62" t="s">
        <v>42</v>
      </c>
      <c r="U64" s="62">
        <v>1</v>
      </c>
      <c r="V64" s="62"/>
      <c r="W64" s="62"/>
      <c r="X64" s="62" t="s">
        <v>43</v>
      </c>
      <c r="Y64" s="62">
        <v>1</v>
      </c>
      <c r="Z64" s="62"/>
      <c r="AA64" s="62"/>
      <c r="AB64" s="62" t="s">
        <v>44</v>
      </c>
      <c r="AC64" s="62">
        <v>2</v>
      </c>
      <c r="AD64" s="63" t="s">
        <v>507</v>
      </c>
      <c r="AE64" s="62"/>
      <c r="AF64" s="62" t="s">
        <v>45</v>
      </c>
      <c r="AG64" s="62">
        <v>3</v>
      </c>
      <c r="AH64" s="62"/>
      <c r="AI64" s="62"/>
      <c r="AJ64" s="62"/>
      <c r="AK64" s="62"/>
      <c r="AL64" s="3">
        <f t="shared" si="12"/>
        <v>13</v>
      </c>
      <c r="AM64" s="3">
        <v>170</v>
      </c>
      <c r="AN64" s="17">
        <f t="shared" si="13"/>
        <v>7.6470588235294124E-2</v>
      </c>
    </row>
    <row r="65" spans="1:40" ht="15">
      <c r="A65" s="13" t="s">
        <v>46</v>
      </c>
      <c r="B65" s="14"/>
      <c r="C65" s="15"/>
      <c r="D65" s="62" t="s">
        <v>601</v>
      </c>
      <c r="E65" s="62">
        <v>1</v>
      </c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3"/>
      <c r="AE65" s="62"/>
      <c r="AF65" s="62"/>
      <c r="AG65" s="62"/>
      <c r="AH65" s="62"/>
      <c r="AI65" s="62"/>
      <c r="AJ65" s="62" t="s">
        <v>525</v>
      </c>
      <c r="AK65" s="62">
        <v>1</v>
      </c>
      <c r="AL65" s="3">
        <f t="shared" si="12"/>
        <v>2</v>
      </c>
      <c r="AM65" s="3">
        <v>68</v>
      </c>
      <c r="AN65" s="17">
        <f t="shared" si="13"/>
        <v>2.9411764705882353E-2</v>
      </c>
    </row>
    <row r="66" spans="1:40" ht="15">
      <c r="A66" s="13" t="s">
        <v>47</v>
      </c>
      <c r="B66" s="14"/>
      <c r="C66" s="15"/>
      <c r="D66" s="62" t="s">
        <v>96</v>
      </c>
      <c r="E66" s="62">
        <v>1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 t="s">
        <v>97</v>
      </c>
      <c r="Q66" s="62">
        <v>1</v>
      </c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 t="s">
        <v>83</v>
      </c>
      <c r="AC66" s="62">
        <v>1</v>
      </c>
      <c r="AD66" s="63" t="s">
        <v>508</v>
      </c>
      <c r="AE66" s="62"/>
      <c r="AF66" s="62"/>
      <c r="AG66" s="62">
        <v>1</v>
      </c>
      <c r="AH66" s="62"/>
      <c r="AI66" s="62"/>
      <c r="AJ66" s="62"/>
      <c r="AK66" s="62"/>
      <c r="AL66" s="3">
        <f t="shared" si="12"/>
        <v>4</v>
      </c>
      <c r="AM66" s="3">
        <v>68</v>
      </c>
      <c r="AN66" s="17">
        <f t="shared" si="13"/>
        <v>5.8823529411764705E-2</v>
      </c>
    </row>
    <row r="67" spans="1:40" ht="15">
      <c r="A67" s="13" t="s">
        <v>48</v>
      </c>
      <c r="B67" s="14"/>
      <c r="C67" s="15"/>
      <c r="D67" s="62" t="s">
        <v>604</v>
      </c>
      <c r="E67" s="62">
        <v>1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 t="s">
        <v>98</v>
      </c>
      <c r="U67" s="62">
        <v>1</v>
      </c>
      <c r="V67" s="62"/>
      <c r="W67" s="62"/>
      <c r="X67" s="62"/>
      <c r="Y67" s="62"/>
      <c r="Z67" s="62"/>
      <c r="AA67" s="62"/>
      <c r="AB67" s="62"/>
      <c r="AC67" s="62"/>
      <c r="AD67" s="63" t="s">
        <v>509</v>
      </c>
      <c r="AE67" s="62"/>
      <c r="AF67" s="62"/>
      <c r="AG67" s="62">
        <v>1</v>
      </c>
      <c r="AH67" s="62"/>
      <c r="AI67" s="62"/>
      <c r="AJ67" s="62"/>
      <c r="AK67" s="62"/>
      <c r="AL67" s="3">
        <f t="shared" si="12"/>
        <v>3</v>
      </c>
      <c r="AM67" s="3">
        <v>34</v>
      </c>
      <c r="AN67" s="17">
        <f t="shared" si="13"/>
        <v>8.8235294117647065E-2</v>
      </c>
    </row>
    <row r="68" spans="1:40" ht="30">
      <c r="A68" s="18" t="s">
        <v>49</v>
      </c>
      <c r="B68" s="14"/>
      <c r="C68" s="15"/>
      <c r="D68" s="62" t="s">
        <v>545</v>
      </c>
      <c r="E68" s="62">
        <v>1</v>
      </c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3"/>
      <c r="AE68" s="62"/>
      <c r="AF68" s="62"/>
      <c r="AG68" s="62"/>
      <c r="AH68" s="62"/>
      <c r="AI68" s="62"/>
      <c r="AJ68" s="62" t="s">
        <v>599</v>
      </c>
      <c r="AK68" s="62">
        <v>1</v>
      </c>
      <c r="AL68" s="3">
        <f t="shared" si="12"/>
        <v>2</v>
      </c>
      <c r="AM68" s="3">
        <v>34</v>
      </c>
      <c r="AN68" s="17">
        <f t="shared" si="13"/>
        <v>5.8823529411764705E-2</v>
      </c>
    </row>
    <row r="69" spans="1:40" ht="15">
      <c r="A69" s="13" t="s">
        <v>50</v>
      </c>
      <c r="B69" s="14"/>
      <c r="C69" s="15"/>
      <c r="D69" s="62" t="s">
        <v>85</v>
      </c>
      <c r="E69" s="62">
        <v>1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 t="s">
        <v>86</v>
      </c>
      <c r="U69" s="62">
        <v>1</v>
      </c>
      <c r="V69" s="62"/>
      <c r="W69" s="62"/>
      <c r="X69" s="62"/>
      <c r="Y69" s="62"/>
      <c r="Z69" s="62"/>
      <c r="AA69" s="62"/>
      <c r="AB69" s="62"/>
      <c r="AC69" s="62"/>
      <c r="AD69" s="63" t="s">
        <v>509</v>
      </c>
      <c r="AE69" s="62"/>
      <c r="AF69" s="62"/>
      <c r="AG69" s="62">
        <v>1</v>
      </c>
      <c r="AH69" s="62"/>
      <c r="AI69" s="62"/>
      <c r="AJ69" s="62"/>
      <c r="AK69" s="62"/>
      <c r="AL69" s="3">
        <f t="shared" si="12"/>
        <v>3</v>
      </c>
      <c r="AM69" s="3">
        <v>34</v>
      </c>
      <c r="AN69" s="17">
        <f t="shared" si="13"/>
        <v>8.8235294117647065E-2</v>
      </c>
    </row>
    <row r="70" spans="1:40" ht="15">
      <c r="A70" s="13" t="s">
        <v>53</v>
      </c>
      <c r="B70" s="14"/>
      <c r="C70" s="15"/>
      <c r="D70" s="62" t="s">
        <v>503</v>
      </c>
      <c r="E70" s="62">
        <v>1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 t="s">
        <v>607</v>
      </c>
      <c r="AK70" s="62">
        <v>1</v>
      </c>
      <c r="AL70" s="3">
        <f t="shared" si="12"/>
        <v>2</v>
      </c>
      <c r="AM70" s="3">
        <v>34</v>
      </c>
      <c r="AN70" s="17">
        <f t="shared" si="13"/>
        <v>5.8823529411764705E-2</v>
      </c>
    </row>
    <row r="71" spans="1:40" ht="15">
      <c r="A71" s="13" t="s">
        <v>54</v>
      </c>
      <c r="B71" s="14"/>
      <c r="C71" s="15"/>
      <c r="D71" s="62" t="s">
        <v>87</v>
      </c>
      <c r="E71" s="62">
        <v>1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 t="s">
        <v>88</v>
      </c>
      <c r="AG71" s="62">
        <v>1</v>
      </c>
      <c r="AH71" s="62"/>
      <c r="AI71" s="62"/>
      <c r="AJ71" s="62"/>
      <c r="AK71" s="62"/>
      <c r="AL71" s="3">
        <f t="shared" si="12"/>
        <v>2</v>
      </c>
      <c r="AM71" s="3">
        <v>34</v>
      </c>
      <c r="AN71" s="17">
        <f t="shared" si="13"/>
        <v>5.8823529411764705E-2</v>
      </c>
    </row>
    <row r="72" spans="1:40" ht="15">
      <c r="A72" s="13" t="s">
        <v>57</v>
      </c>
      <c r="B72" s="14"/>
      <c r="C72" s="15"/>
      <c r="D72" s="62" t="s">
        <v>89</v>
      </c>
      <c r="E72" s="62">
        <v>1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 t="s">
        <v>90</v>
      </c>
      <c r="AG72" s="62">
        <v>1</v>
      </c>
      <c r="AH72" s="62"/>
      <c r="AI72" s="62"/>
      <c r="AJ72" s="62"/>
      <c r="AK72" s="62"/>
      <c r="AL72" s="3">
        <f t="shared" si="12"/>
        <v>2</v>
      </c>
      <c r="AM72" s="3">
        <v>68</v>
      </c>
      <c r="AN72" s="17">
        <f t="shared" si="13"/>
        <v>2.9411764705882353E-2</v>
      </c>
    </row>
    <row r="73" spans="1:40" ht="15">
      <c r="A73" s="13" t="s">
        <v>60</v>
      </c>
      <c r="B73" s="14"/>
      <c r="C73" s="15"/>
      <c r="D73" s="62" t="s">
        <v>504</v>
      </c>
      <c r="E73" s="62">
        <v>1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 t="s">
        <v>91</v>
      </c>
      <c r="AG73" s="62">
        <v>1</v>
      </c>
      <c r="AH73" s="62"/>
      <c r="AI73" s="62"/>
      <c r="AJ73" s="62"/>
      <c r="AK73" s="62"/>
      <c r="AL73" s="15">
        <f t="shared" si="12"/>
        <v>2</v>
      </c>
      <c r="AM73" s="3">
        <v>68</v>
      </c>
      <c r="AN73" s="17">
        <f t="shared" si="13"/>
        <v>2.9411764705882353E-2</v>
      </c>
    </row>
    <row r="74" spans="1:40" ht="15">
      <c r="A74" s="47" t="s">
        <v>100</v>
      </c>
      <c r="B74" s="48" t="s">
        <v>12</v>
      </c>
      <c r="C74" s="49" t="s">
        <v>13</v>
      </c>
      <c r="D74" s="49" t="s">
        <v>14</v>
      </c>
      <c r="E74" s="49" t="s">
        <v>15</v>
      </c>
      <c r="F74" s="49" t="s">
        <v>12</v>
      </c>
      <c r="G74" s="49" t="s">
        <v>13</v>
      </c>
      <c r="H74" s="49" t="s">
        <v>14</v>
      </c>
      <c r="I74" s="49" t="s">
        <v>15</v>
      </c>
      <c r="J74" s="49" t="s">
        <v>12</v>
      </c>
      <c r="K74" s="49" t="s">
        <v>13</v>
      </c>
      <c r="L74" s="49" t="s">
        <v>14</v>
      </c>
      <c r="M74" s="49" t="s">
        <v>15</v>
      </c>
      <c r="N74" s="49" t="s">
        <v>12</v>
      </c>
      <c r="O74" s="49" t="s">
        <v>13</v>
      </c>
      <c r="P74" s="49" t="s">
        <v>14</v>
      </c>
      <c r="Q74" s="49" t="s">
        <v>15</v>
      </c>
      <c r="R74" s="49" t="s">
        <v>12</v>
      </c>
      <c r="S74" s="49" t="s">
        <v>13</v>
      </c>
      <c r="T74" s="49" t="s">
        <v>14</v>
      </c>
      <c r="U74" s="49" t="s">
        <v>15</v>
      </c>
      <c r="V74" s="50" t="s">
        <v>12</v>
      </c>
      <c r="W74" s="50" t="s">
        <v>13</v>
      </c>
      <c r="X74" s="50" t="s">
        <v>14</v>
      </c>
      <c r="Y74" s="50" t="s">
        <v>15</v>
      </c>
      <c r="Z74" s="50" t="s">
        <v>12</v>
      </c>
      <c r="AA74" s="50" t="s">
        <v>13</v>
      </c>
      <c r="AB74" s="50" t="s">
        <v>14</v>
      </c>
      <c r="AC74" s="50" t="s">
        <v>15</v>
      </c>
      <c r="AD74" s="50" t="s">
        <v>12</v>
      </c>
      <c r="AE74" s="50" t="s">
        <v>13</v>
      </c>
      <c r="AF74" s="50" t="s">
        <v>14</v>
      </c>
      <c r="AG74" s="50" t="s">
        <v>15</v>
      </c>
      <c r="AH74" s="50" t="s">
        <v>12</v>
      </c>
      <c r="AI74" s="50" t="s">
        <v>13</v>
      </c>
      <c r="AJ74" s="50" t="s">
        <v>14</v>
      </c>
      <c r="AK74" s="50" t="s">
        <v>15</v>
      </c>
      <c r="AL74" s="51"/>
      <c r="AM74" s="51"/>
      <c r="AN74" s="51"/>
    </row>
    <row r="75" spans="1:40" ht="25.5">
      <c r="A75" s="13" t="s">
        <v>18</v>
      </c>
      <c r="B75" s="14"/>
      <c r="C75" s="15"/>
      <c r="D75" s="62" t="s">
        <v>101</v>
      </c>
      <c r="E75" s="62">
        <v>1</v>
      </c>
      <c r="F75" s="62"/>
      <c r="G75" s="62"/>
      <c r="H75" s="62" t="s">
        <v>102</v>
      </c>
      <c r="I75" s="62">
        <v>1</v>
      </c>
      <c r="J75" s="62"/>
      <c r="K75" s="62"/>
      <c r="L75" s="62" t="s">
        <v>21</v>
      </c>
      <c r="M75" s="62">
        <v>1</v>
      </c>
      <c r="N75" s="62"/>
      <c r="O75" s="62"/>
      <c r="P75" s="62" t="s">
        <v>103</v>
      </c>
      <c r="Q75" s="62">
        <v>2</v>
      </c>
      <c r="R75" s="62"/>
      <c r="S75" s="62"/>
      <c r="T75" s="62" t="s">
        <v>23</v>
      </c>
      <c r="U75" s="62">
        <v>1</v>
      </c>
      <c r="V75" s="62"/>
      <c r="W75" s="62"/>
      <c r="X75" s="62" t="s">
        <v>24</v>
      </c>
      <c r="Y75" s="62">
        <v>1</v>
      </c>
      <c r="Z75" s="62"/>
      <c r="AA75" s="62"/>
      <c r="AB75" s="62" t="s">
        <v>104</v>
      </c>
      <c r="AC75" s="62">
        <v>2</v>
      </c>
      <c r="AD75" s="63" t="s">
        <v>506</v>
      </c>
      <c r="AE75" s="62"/>
      <c r="AF75" s="62" t="s">
        <v>27</v>
      </c>
      <c r="AG75" s="62">
        <v>2</v>
      </c>
      <c r="AH75" s="62"/>
      <c r="AI75" s="62"/>
      <c r="AJ75" s="62" t="s">
        <v>28</v>
      </c>
      <c r="AK75" s="62">
        <v>1</v>
      </c>
      <c r="AL75" s="3">
        <f t="shared" ref="AL75:AL83" si="14">E75+I75+M75+Q75+U75+Y75+AC75+AG75+AK75</f>
        <v>12</v>
      </c>
      <c r="AM75" s="3">
        <v>170</v>
      </c>
      <c r="AN75" s="17">
        <f t="shared" ref="AN75:AN87" si="15">AL75/AM75</f>
        <v>7.0588235294117646E-2</v>
      </c>
    </row>
    <row r="76" spans="1:40" ht="15">
      <c r="A76" s="13" t="s">
        <v>29</v>
      </c>
      <c r="B76" s="14"/>
      <c r="C76" s="15"/>
      <c r="D76" s="62" t="s">
        <v>606</v>
      </c>
      <c r="E76" s="62">
        <v>1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 t="s">
        <v>105</v>
      </c>
      <c r="U76" s="62">
        <v>1</v>
      </c>
      <c r="V76" s="62"/>
      <c r="W76" s="62"/>
      <c r="X76" s="62"/>
      <c r="Y76" s="62"/>
      <c r="Z76" s="62"/>
      <c r="AA76" s="62"/>
      <c r="AB76" s="62"/>
      <c r="AC76" s="62"/>
      <c r="AD76" s="63" t="s">
        <v>508</v>
      </c>
      <c r="AE76" s="62"/>
      <c r="AF76" s="62"/>
      <c r="AG76" s="62">
        <v>1</v>
      </c>
      <c r="AH76" s="62"/>
      <c r="AI76" s="62"/>
      <c r="AJ76" s="62" t="s">
        <v>77</v>
      </c>
      <c r="AK76" s="62">
        <v>1</v>
      </c>
      <c r="AL76" s="3">
        <f t="shared" si="14"/>
        <v>4</v>
      </c>
      <c r="AM76" s="3">
        <v>102</v>
      </c>
      <c r="AN76" s="17">
        <f t="shared" si="15"/>
        <v>3.9215686274509803E-2</v>
      </c>
    </row>
    <row r="77" spans="1:40" ht="15">
      <c r="A77" s="13" t="s">
        <v>33</v>
      </c>
      <c r="B77" s="14"/>
      <c r="C77" s="15"/>
      <c r="D77" s="62" t="s">
        <v>78</v>
      </c>
      <c r="E77" s="62">
        <v>1</v>
      </c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 t="s">
        <v>79</v>
      </c>
      <c r="U77" s="62">
        <v>1</v>
      </c>
      <c r="V77" s="62"/>
      <c r="W77" s="62"/>
      <c r="X77" s="62"/>
      <c r="Y77" s="62"/>
      <c r="Z77" s="62"/>
      <c r="AA77" s="62"/>
      <c r="AB77" s="62"/>
      <c r="AC77" s="62"/>
      <c r="AD77" s="63" t="s">
        <v>508</v>
      </c>
      <c r="AE77" s="62"/>
      <c r="AF77" s="62"/>
      <c r="AG77" s="62">
        <v>1</v>
      </c>
      <c r="AH77" s="62"/>
      <c r="AI77" s="62"/>
      <c r="AJ77" s="62" t="s">
        <v>95</v>
      </c>
      <c r="AK77" s="62">
        <v>1</v>
      </c>
      <c r="AL77" s="3">
        <f t="shared" si="14"/>
        <v>4</v>
      </c>
      <c r="AM77" s="3">
        <v>102</v>
      </c>
      <c r="AN77" s="17">
        <f t="shared" si="15"/>
        <v>3.9215686274509803E-2</v>
      </c>
    </row>
    <row r="78" spans="1:40" ht="25.5">
      <c r="A78" s="13" t="s">
        <v>37</v>
      </c>
      <c r="B78" s="14"/>
      <c r="C78" s="15"/>
      <c r="D78" s="62" t="s">
        <v>38</v>
      </c>
      <c r="E78" s="62">
        <v>2</v>
      </c>
      <c r="F78" s="62"/>
      <c r="G78" s="62"/>
      <c r="H78" s="62" t="s">
        <v>39</v>
      </c>
      <c r="I78" s="62">
        <v>1</v>
      </c>
      <c r="J78" s="62"/>
      <c r="K78" s="62"/>
      <c r="L78" s="62" t="s">
        <v>40</v>
      </c>
      <c r="M78" s="62">
        <v>1</v>
      </c>
      <c r="N78" s="62"/>
      <c r="O78" s="62"/>
      <c r="P78" s="62" t="s">
        <v>41</v>
      </c>
      <c r="Q78" s="62">
        <v>2</v>
      </c>
      <c r="R78" s="62"/>
      <c r="S78" s="62"/>
      <c r="T78" s="62" t="s">
        <v>42</v>
      </c>
      <c r="U78" s="62">
        <v>1</v>
      </c>
      <c r="V78" s="62"/>
      <c r="W78" s="62"/>
      <c r="X78" s="62" t="s">
        <v>43</v>
      </c>
      <c r="Y78" s="62">
        <v>1</v>
      </c>
      <c r="Z78" s="62"/>
      <c r="AA78" s="62"/>
      <c r="AB78" s="62" t="s">
        <v>44</v>
      </c>
      <c r="AC78" s="62">
        <v>2</v>
      </c>
      <c r="AD78" s="63" t="s">
        <v>507</v>
      </c>
      <c r="AE78" s="62"/>
      <c r="AF78" s="62" t="s">
        <v>45</v>
      </c>
      <c r="AG78" s="62">
        <v>3</v>
      </c>
      <c r="AH78" s="62"/>
      <c r="AI78" s="62"/>
      <c r="AJ78" s="62"/>
      <c r="AK78" s="62"/>
      <c r="AL78" s="3">
        <f t="shared" si="14"/>
        <v>13</v>
      </c>
      <c r="AM78" s="3">
        <v>170</v>
      </c>
      <c r="AN78" s="17">
        <f t="shared" si="15"/>
        <v>7.6470588235294124E-2</v>
      </c>
    </row>
    <row r="79" spans="1:40" ht="15">
      <c r="A79" s="13" t="s">
        <v>46</v>
      </c>
      <c r="B79" s="14"/>
      <c r="C79" s="15"/>
      <c r="D79" s="62" t="s">
        <v>601</v>
      </c>
      <c r="E79" s="62">
        <v>1</v>
      </c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3"/>
      <c r="AE79" s="62"/>
      <c r="AF79" s="62"/>
      <c r="AG79" s="62"/>
      <c r="AH79" s="62"/>
      <c r="AI79" s="62"/>
      <c r="AJ79" s="62" t="s">
        <v>525</v>
      </c>
      <c r="AK79" s="62">
        <v>1</v>
      </c>
      <c r="AL79" s="3">
        <f t="shared" si="14"/>
        <v>2</v>
      </c>
      <c r="AM79" s="3">
        <v>68</v>
      </c>
      <c r="AN79" s="17">
        <f t="shared" si="15"/>
        <v>2.9411764705882353E-2</v>
      </c>
    </row>
    <row r="80" spans="1:40" ht="15">
      <c r="A80" s="13" t="s">
        <v>47</v>
      </c>
      <c r="B80" s="14"/>
      <c r="C80" s="15"/>
      <c r="D80" s="62" t="s">
        <v>106</v>
      </c>
      <c r="E80" s="62">
        <v>1</v>
      </c>
      <c r="F80" s="62"/>
      <c r="G80" s="62"/>
      <c r="H80" s="92"/>
      <c r="I80" s="92"/>
      <c r="J80" s="62"/>
      <c r="K80" s="62"/>
      <c r="L80" s="62"/>
      <c r="M80" s="62"/>
      <c r="N80" s="62"/>
      <c r="O80" s="62"/>
      <c r="P80" s="62" t="s">
        <v>107</v>
      </c>
      <c r="Q80" s="62">
        <v>1</v>
      </c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 t="s">
        <v>108</v>
      </c>
      <c r="AC80" s="62">
        <v>1</v>
      </c>
      <c r="AD80" s="63" t="s">
        <v>508</v>
      </c>
      <c r="AE80" s="62"/>
      <c r="AF80" s="62"/>
      <c r="AG80" s="62">
        <v>1</v>
      </c>
      <c r="AH80" s="62"/>
      <c r="AI80" s="62"/>
      <c r="AJ80" s="62"/>
      <c r="AK80" s="62"/>
      <c r="AL80" s="15">
        <f t="shared" si="14"/>
        <v>4</v>
      </c>
      <c r="AM80" s="3">
        <v>68</v>
      </c>
      <c r="AN80" s="17">
        <f t="shared" si="15"/>
        <v>5.8823529411764705E-2</v>
      </c>
    </row>
    <row r="81" spans="1:40" ht="15">
      <c r="A81" s="13" t="s">
        <v>48</v>
      </c>
      <c r="B81" s="14"/>
      <c r="C81" s="15"/>
      <c r="D81" s="62" t="s">
        <v>603</v>
      </c>
      <c r="E81" s="62">
        <v>1</v>
      </c>
      <c r="F81" s="62"/>
      <c r="G81" s="91"/>
      <c r="H81" s="57"/>
      <c r="I81" s="93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 t="s">
        <v>98</v>
      </c>
      <c r="U81" s="62">
        <v>1</v>
      </c>
      <c r="V81" s="62"/>
      <c r="W81" s="62"/>
      <c r="X81" s="62"/>
      <c r="Y81" s="62"/>
      <c r="Z81" s="62"/>
      <c r="AA81" s="62"/>
      <c r="AB81" s="62"/>
      <c r="AC81" s="62"/>
      <c r="AD81" s="63" t="s">
        <v>509</v>
      </c>
      <c r="AE81" s="62"/>
      <c r="AF81" s="62"/>
      <c r="AG81" s="62">
        <v>1</v>
      </c>
      <c r="AH81" s="62"/>
      <c r="AI81" s="62"/>
      <c r="AJ81" s="62"/>
      <c r="AK81" s="62"/>
      <c r="AL81" s="15">
        <f t="shared" si="14"/>
        <v>3</v>
      </c>
      <c r="AM81" s="3">
        <v>34</v>
      </c>
      <c r="AN81" s="17">
        <f t="shared" si="15"/>
        <v>8.8235294117647065E-2</v>
      </c>
    </row>
    <row r="82" spans="1:40" ht="30">
      <c r="A82" s="18" t="s">
        <v>49</v>
      </c>
      <c r="B82" s="14"/>
      <c r="C82" s="15"/>
      <c r="D82" s="62" t="s">
        <v>602</v>
      </c>
      <c r="E82" s="62">
        <v>1</v>
      </c>
      <c r="F82" s="62"/>
      <c r="G82" s="91"/>
      <c r="H82" s="93"/>
      <c r="I82" s="93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3"/>
      <c r="AE82" s="62"/>
      <c r="AF82" s="62"/>
      <c r="AG82" s="62"/>
      <c r="AH82" s="62"/>
      <c r="AI82" s="62"/>
      <c r="AJ82" s="62" t="s">
        <v>608</v>
      </c>
      <c r="AK82" s="62">
        <v>1</v>
      </c>
      <c r="AL82" s="15">
        <f t="shared" si="14"/>
        <v>2</v>
      </c>
      <c r="AM82" s="3">
        <v>34</v>
      </c>
      <c r="AN82" s="17">
        <f t="shared" si="15"/>
        <v>5.8823529411764705E-2</v>
      </c>
    </row>
    <row r="83" spans="1:40" ht="15">
      <c r="A83" s="13" t="s">
        <v>50</v>
      </c>
      <c r="B83" s="14"/>
      <c r="C83" s="15"/>
      <c r="D83" s="62" t="s">
        <v>85</v>
      </c>
      <c r="E83" s="62">
        <v>1</v>
      </c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 t="s">
        <v>86</v>
      </c>
      <c r="U83" s="62">
        <v>1</v>
      </c>
      <c r="V83" s="62"/>
      <c r="W83" s="62"/>
      <c r="X83" s="62"/>
      <c r="Y83" s="62"/>
      <c r="Z83" s="62"/>
      <c r="AA83" s="62"/>
      <c r="AB83" s="62"/>
      <c r="AC83" s="62"/>
      <c r="AD83" s="63" t="s">
        <v>509</v>
      </c>
      <c r="AE83" s="62"/>
      <c r="AF83" s="62"/>
      <c r="AG83" s="62">
        <v>1</v>
      </c>
      <c r="AH83" s="62"/>
      <c r="AI83" s="62"/>
      <c r="AJ83" s="62"/>
      <c r="AK83" s="62"/>
      <c r="AL83" s="15">
        <f t="shared" si="14"/>
        <v>3</v>
      </c>
      <c r="AM83" s="3">
        <v>34</v>
      </c>
      <c r="AN83" s="17">
        <f t="shared" si="15"/>
        <v>8.8235294117647065E-2</v>
      </c>
    </row>
    <row r="84" spans="1:40" ht="15">
      <c r="A84" s="13" t="s">
        <v>53</v>
      </c>
      <c r="B84" s="14"/>
      <c r="C84" s="15"/>
      <c r="D84" s="62" t="s">
        <v>503</v>
      </c>
      <c r="E84" s="62">
        <v>1</v>
      </c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 t="s">
        <v>607</v>
      </c>
      <c r="AK84" s="62">
        <v>1</v>
      </c>
      <c r="AL84" s="3">
        <f t="shared" ref="AL84:AL86" si="16">E84+I84+M84+Q84+U84+Y84+AC84+AG84+AK84</f>
        <v>2</v>
      </c>
      <c r="AM84" s="3">
        <v>34</v>
      </c>
      <c r="AN84" s="17">
        <f t="shared" si="15"/>
        <v>5.8823529411764705E-2</v>
      </c>
    </row>
    <row r="85" spans="1:40" ht="15">
      <c r="A85" s="13" t="s">
        <v>54</v>
      </c>
      <c r="B85" s="14"/>
      <c r="C85" s="15"/>
      <c r="D85" s="62" t="s">
        <v>73</v>
      </c>
      <c r="E85" s="62">
        <v>1</v>
      </c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 t="s">
        <v>74</v>
      </c>
      <c r="AG85" s="62">
        <v>1</v>
      </c>
      <c r="AH85" s="62"/>
      <c r="AI85" s="62"/>
      <c r="AJ85" s="62"/>
      <c r="AK85" s="62"/>
      <c r="AL85" s="54">
        <f t="shared" si="16"/>
        <v>2</v>
      </c>
      <c r="AM85" s="54">
        <v>34</v>
      </c>
      <c r="AN85" s="17">
        <f t="shared" si="15"/>
        <v>5.8823529411764705E-2</v>
      </c>
    </row>
    <row r="86" spans="1:40" ht="15">
      <c r="A86" s="52" t="s">
        <v>57</v>
      </c>
      <c r="B86" s="53"/>
      <c r="C86" s="54"/>
      <c r="D86" s="62" t="s">
        <v>58</v>
      </c>
      <c r="E86" s="62">
        <v>1</v>
      </c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 t="s">
        <v>67</v>
      </c>
      <c r="AG86" s="62">
        <v>1</v>
      </c>
      <c r="AH86" s="62"/>
      <c r="AI86" s="62"/>
      <c r="AJ86" s="62"/>
      <c r="AK86" s="62"/>
      <c r="AL86" s="59">
        <f t="shared" si="16"/>
        <v>2</v>
      </c>
      <c r="AM86" s="59">
        <v>68</v>
      </c>
      <c r="AN86" s="55">
        <f t="shared" si="15"/>
        <v>2.9411764705882353E-2</v>
      </c>
    </row>
    <row r="87" spans="1:40" ht="15">
      <c r="A87" s="56" t="s">
        <v>60</v>
      </c>
      <c r="B87" s="57"/>
      <c r="C87" s="57"/>
      <c r="D87" s="62" t="s">
        <v>504</v>
      </c>
      <c r="E87" s="62">
        <v>1</v>
      </c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 t="s">
        <v>109</v>
      </c>
      <c r="AG87" s="62">
        <v>1</v>
      </c>
      <c r="AH87" s="62"/>
      <c r="AI87" s="62"/>
      <c r="AJ87" s="62"/>
      <c r="AK87" s="62"/>
      <c r="AL87" s="59">
        <v>2</v>
      </c>
      <c r="AM87" s="59">
        <v>68</v>
      </c>
      <c r="AN87" s="58">
        <f t="shared" si="15"/>
        <v>2.9411764705882353E-2</v>
      </c>
    </row>
  </sheetData>
  <mergeCells count="12">
    <mergeCell ref="V1:Y1"/>
    <mergeCell ref="Z1:AC1"/>
    <mergeCell ref="B1:E1"/>
    <mergeCell ref="F1:I1"/>
    <mergeCell ref="J1:M1"/>
    <mergeCell ref="N1:Q1"/>
    <mergeCell ref="R1:U1"/>
    <mergeCell ref="AD1:AG1"/>
    <mergeCell ref="AH1:AK1"/>
    <mergeCell ref="AL1:AL2"/>
    <mergeCell ref="AM1:AM2"/>
    <mergeCell ref="AN1:AN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N102"/>
  <sheetViews>
    <sheetView workbookViewId="0">
      <pane xSplit="1" ySplit="2" topLeftCell="AD78" activePane="bottomRight" state="frozen"/>
      <selection pane="topRight" activeCell="B1" sqref="B1"/>
      <selection pane="bottomLeft" activeCell="A3" sqref="A3"/>
      <selection pane="bottomRight" activeCell="AJ89" sqref="AJ89"/>
    </sheetView>
  </sheetViews>
  <sheetFormatPr defaultColWidth="12.7109375" defaultRowHeight="15.75" customHeight="1"/>
  <cols>
    <col min="1" max="1" width="48.28515625" customWidth="1"/>
  </cols>
  <sheetData>
    <row r="1" spans="1:40" ht="15">
      <c r="A1" s="1"/>
      <c r="B1" s="107" t="s">
        <v>0</v>
      </c>
      <c r="C1" s="108"/>
      <c r="D1" s="108"/>
      <c r="E1" s="109"/>
      <c r="F1" s="107" t="s">
        <v>1</v>
      </c>
      <c r="G1" s="108"/>
      <c r="H1" s="108"/>
      <c r="I1" s="109"/>
      <c r="J1" s="107" t="s">
        <v>2</v>
      </c>
      <c r="K1" s="108"/>
      <c r="L1" s="108"/>
      <c r="M1" s="109"/>
      <c r="N1" s="107" t="s">
        <v>3</v>
      </c>
      <c r="O1" s="108"/>
      <c r="P1" s="108"/>
      <c r="Q1" s="109"/>
      <c r="R1" s="107" t="s">
        <v>4</v>
      </c>
      <c r="S1" s="108"/>
      <c r="T1" s="108"/>
      <c r="U1" s="109"/>
      <c r="V1" s="101" t="s">
        <v>5</v>
      </c>
      <c r="W1" s="102"/>
      <c r="X1" s="102"/>
      <c r="Y1" s="103"/>
      <c r="Z1" s="101" t="s">
        <v>6</v>
      </c>
      <c r="AA1" s="102"/>
      <c r="AB1" s="102"/>
      <c r="AC1" s="103"/>
      <c r="AD1" s="101" t="s">
        <v>7</v>
      </c>
      <c r="AE1" s="102"/>
      <c r="AF1" s="102"/>
      <c r="AG1" s="103"/>
      <c r="AH1" s="101" t="s">
        <v>8</v>
      </c>
      <c r="AI1" s="102"/>
      <c r="AJ1" s="102"/>
      <c r="AK1" s="103"/>
      <c r="AL1" s="104" t="s">
        <v>9</v>
      </c>
      <c r="AM1" s="106" t="s">
        <v>10</v>
      </c>
      <c r="AN1" s="104" t="s">
        <v>11</v>
      </c>
    </row>
    <row r="2" spans="1:40" ht="15">
      <c r="A2" s="2"/>
      <c r="B2" s="3" t="s">
        <v>12</v>
      </c>
      <c r="C2" s="3" t="s">
        <v>13</v>
      </c>
      <c r="D2" s="3" t="s">
        <v>14</v>
      </c>
      <c r="E2" s="3" t="s">
        <v>15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12</v>
      </c>
      <c r="S2" s="3" t="s">
        <v>13</v>
      </c>
      <c r="T2" s="3" t="s">
        <v>14</v>
      </c>
      <c r="U2" s="3" t="s">
        <v>15</v>
      </c>
      <c r="V2" s="4" t="s">
        <v>12</v>
      </c>
      <c r="W2" s="4" t="s">
        <v>13</v>
      </c>
      <c r="X2" s="4" t="s">
        <v>14</v>
      </c>
      <c r="Y2" s="4" t="s">
        <v>15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12</v>
      </c>
      <c r="AE2" s="4" t="s">
        <v>13</v>
      </c>
      <c r="AF2" s="4" t="s">
        <v>14</v>
      </c>
      <c r="AG2" s="4" t="s">
        <v>15</v>
      </c>
      <c r="AH2" s="4" t="s">
        <v>12</v>
      </c>
      <c r="AI2" s="4" t="s">
        <v>13</v>
      </c>
      <c r="AJ2" s="4" t="s">
        <v>14</v>
      </c>
      <c r="AK2" s="4" t="s">
        <v>15</v>
      </c>
      <c r="AL2" s="105"/>
      <c r="AM2" s="105"/>
      <c r="AN2" s="105"/>
    </row>
    <row r="3" spans="1:40" ht="15">
      <c r="A3" s="5" t="s">
        <v>16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7"/>
      <c r="AN3" s="7"/>
    </row>
    <row r="4" spans="1:40" ht="15">
      <c r="A4" s="21" t="s">
        <v>110</v>
      </c>
      <c r="B4" s="22" t="s">
        <v>12</v>
      </c>
      <c r="C4" s="23" t="s">
        <v>13</v>
      </c>
      <c r="D4" s="23" t="s">
        <v>14</v>
      </c>
      <c r="E4" s="23" t="s">
        <v>15</v>
      </c>
      <c r="F4" s="23" t="s">
        <v>12</v>
      </c>
      <c r="G4" s="23" t="s">
        <v>13</v>
      </c>
      <c r="H4" s="23" t="s">
        <v>14</v>
      </c>
      <c r="I4" s="23" t="s">
        <v>15</v>
      </c>
      <c r="J4" s="23" t="s">
        <v>12</v>
      </c>
      <c r="K4" s="23" t="s">
        <v>13</v>
      </c>
      <c r="L4" s="23" t="s">
        <v>14</v>
      </c>
      <c r="M4" s="23" t="s">
        <v>15</v>
      </c>
      <c r="N4" s="23" t="s">
        <v>12</v>
      </c>
      <c r="O4" s="23" t="s">
        <v>13</v>
      </c>
      <c r="P4" s="23" t="s">
        <v>14</v>
      </c>
      <c r="Q4" s="23" t="s">
        <v>15</v>
      </c>
      <c r="R4" s="23" t="s">
        <v>12</v>
      </c>
      <c r="S4" s="23" t="s">
        <v>13</v>
      </c>
      <c r="T4" s="23" t="s">
        <v>14</v>
      </c>
      <c r="U4" s="23" t="s">
        <v>15</v>
      </c>
      <c r="V4" s="24" t="s">
        <v>12</v>
      </c>
      <c r="W4" s="24" t="s">
        <v>13</v>
      </c>
      <c r="X4" s="24" t="s">
        <v>14</v>
      </c>
      <c r="Y4" s="24" t="s">
        <v>15</v>
      </c>
      <c r="Z4" s="24" t="s">
        <v>12</v>
      </c>
      <c r="AA4" s="24" t="s">
        <v>13</v>
      </c>
      <c r="AB4" s="24" t="s">
        <v>14</v>
      </c>
      <c r="AC4" s="24" t="s">
        <v>15</v>
      </c>
      <c r="AD4" s="24" t="s">
        <v>12</v>
      </c>
      <c r="AE4" s="24" t="s">
        <v>13</v>
      </c>
      <c r="AF4" s="24" t="s">
        <v>14</v>
      </c>
      <c r="AG4" s="24" t="s">
        <v>15</v>
      </c>
      <c r="AH4" s="24" t="s">
        <v>12</v>
      </c>
      <c r="AI4" s="24" t="s">
        <v>13</v>
      </c>
      <c r="AJ4" s="24" t="s">
        <v>14</v>
      </c>
      <c r="AK4" s="24" t="s">
        <v>15</v>
      </c>
      <c r="AL4" s="25"/>
      <c r="AM4" s="11"/>
      <c r="AN4" s="11"/>
    </row>
    <row r="5" spans="1:40" ht="25.5">
      <c r="A5" s="26" t="s">
        <v>18</v>
      </c>
      <c r="B5" s="15"/>
      <c r="C5" s="15"/>
      <c r="D5" s="62" t="s">
        <v>111</v>
      </c>
      <c r="E5" s="62">
        <v>1</v>
      </c>
      <c r="F5" s="62"/>
      <c r="G5" s="62"/>
      <c r="H5" s="62"/>
      <c r="I5" s="62"/>
      <c r="J5" s="62"/>
      <c r="K5" s="62"/>
      <c r="L5" s="62" t="s">
        <v>112</v>
      </c>
      <c r="M5" s="62">
        <v>1</v>
      </c>
      <c r="N5" s="62"/>
      <c r="O5" s="62"/>
      <c r="P5" s="62" t="s">
        <v>113</v>
      </c>
      <c r="Q5" s="62">
        <v>2</v>
      </c>
      <c r="R5" s="62"/>
      <c r="S5" s="62"/>
      <c r="T5" s="62" t="s">
        <v>114</v>
      </c>
      <c r="U5" s="62">
        <v>2</v>
      </c>
      <c r="V5" s="62"/>
      <c r="W5" s="62"/>
      <c r="X5" s="62" t="s">
        <v>115</v>
      </c>
      <c r="Y5" s="62">
        <v>2</v>
      </c>
      <c r="Z5" s="62"/>
      <c r="AA5" s="62"/>
      <c r="AB5" s="62" t="s">
        <v>116</v>
      </c>
      <c r="AC5" s="62">
        <v>2</v>
      </c>
      <c r="AD5" s="62" t="s">
        <v>526</v>
      </c>
      <c r="AE5" s="62"/>
      <c r="AF5" s="62" t="s">
        <v>117</v>
      </c>
      <c r="AG5" s="62">
        <v>3</v>
      </c>
      <c r="AH5" s="62"/>
      <c r="AI5" s="62"/>
      <c r="AJ5" s="62" t="s">
        <v>118</v>
      </c>
      <c r="AK5" s="62">
        <v>1</v>
      </c>
      <c r="AL5" s="3">
        <f>E5+I5+M5+Q5+U5+Y5+AC5+AG5+AK5</f>
        <v>14</v>
      </c>
      <c r="AM5" s="3">
        <v>204</v>
      </c>
      <c r="AN5" s="17">
        <f t="shared" ref="AN5:AN18" si="0">AL5/AM5</f>
        <v>6.8627450980392163E-2</v>
      </c>
    </row>
    <row r="6" spans="1:40" ht="15">
      <c r="A6" s="26" t="s">
        <v>29</v>
      </c>
      <c r="B6" s="15"/>
      <c r="C6" s="15"/>
      <c r="D6" s="62" t="s">
        <v>609</v>
      </c>
      <c r="E6" s="62">
        <v>1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 t="s">
        <v>119</v>
      </c>
      <c r="Q6" s="62">
        <v>1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 t="s">
        <v>529</v>
      </c>
      <c r="AE6" s="62"/>
      <c r="AF6" s="62"/>
      <c r="AG6" s="62">
        <v>1</v>
      </c>
      <c r="AH6" s="62"/>
      <c r="AI6" s="62"/>
      <c r="AJ6" s="62"/>
      <c r="AK6" s="62"/>
      <c r="AL6" s="3">
        <v>2</v>
      </c>
      <c r="AM6" s="3">
        <v>102</v>
      </c>
      <c r="AN6" s="17">
        <f t="shared" si="0"/>
        <v>1.9607843137254902E-2</v>
      </c>
    </row>
    <row r="7" spans="1:40" ht="15">
      <c r="A7" s="26" t="s">
        <v>33</v>
      </c>
      <c r="B7" s="15"/>
      <c r="C7" s="15"/>
      <c r="D7" s="62" t="s">
        <v>121</v>
      </c>
      <c r="E7" s="62">
        <v>1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 t="s">
        <v>122</v>
      </c>
      <c r="U7" s="62">
        <v>1</v>
      </c>
      <c r="V7" s="62"/>
      <c r="W7" s="62"/>
      <c r="X7" s="62"/>
      <c r="Y7" s="62"/>
      <c r="Z7" s="62"/>
      <c r="AA7" s="62"/>
      <c r="AB7" s="62"/>
      <c r="AC7" s="62"/>
      <c r="AD7" s="62" t="s">
        <v>529</v>
      </c>
      <c r="AE7" s="62"/>
      <c r="AF7" s="62"/>
      <c r="AG7" s="62">
        <v>1</v>
      </c>
      <c r="AH7" s="62"/>
      <c r="AI7" s="62"/>
      <c r="AJ7" s="62" t="s">
        <v>123</v>
      </c>
      <c r="AK7" s="62">
        <v>1</v>
      </c>
      <c r="AL7" s="3">
        <f>E7+I7+M7+Q7+U7+Y7+AC7+AG7+AK7</f>
        <v>4</v>
      </c>
      <c r="AM7" s="3">
        <v>102</v>
      </c>
      <c r="AN7" s="17">
        <f t="shared" si="0"/>
        <v>3.9215686274509803E-2</v>
      </c>
    </row>
    <row r="8" spans="1:40" ht="31.9" customHeight="1">
      <c r="A8" s="26" t="s">
        <v>37</v>
      </c>
      <c r="B8" s="15"/>
      <c r="C8" s="15"/>
      <c r="D8" s="61" t="s">
        <v>510</v>
      </c>
      <c r="E8" s="62">
        <v>2</v>
      </c>
      <c r="F8" s="62"/>
      <c r="G8" s="62"/>
      <c r="H8" s="60" t="s">
        <v>124</v>
      </c>
      <c r="I8" s="62">
        <v>1</v>
      </c>
      <c r="J8" s="62"/>
      <c r="K8" s="62"/>
      <c r="L8" s="61" t="s">
        <v>513</v>
      </c>
      <c r="M8" s="62">
        <v>2</v>
      </c>
      <c r="N8" s="62"/>
      <c r="O8" s="62"/>
      <c r="P8" s="62" t="s">
        <v>125</v>
      </c>
      <c r="Q8" s="62">
        <v>1</v>
      </c>
      <c r="R8" s="62"/>
      <c r="S8" s="62"/>
      <c r="T8" s="62" t="s">
        <v>516</v>
      </c>
      <c r="U8" s="62">
        <v>1</v>
      </c>
      <c r="V8" s="62"/>
      <c r="W8" s="62"/>
      <c r="X8" s="62" t="s">
        <v>127</v>
      </c>
      <c r="Y8" s="62">
        <v>1</v>
      </c>
      <c r="Z8" s="62"/>
      <c r="AA8" s="62"/>
      <c r="AB8" s="60" t="s">
        <v>515</v>
      </c>
      <c r="AC8" s="62">
        <v>2</v>
      </c>
      <c r="AD8" s="62" t="s">
        <v>527</v>
      </c>
      <c r="AE8" s="62"/>
      <c r="AF8" s="62" t="s">
        <v>528</v>
      </c>
      <c r="AG8" s="62">
        <v>2</v>
      </c>
      <c r="AH8" s="62"/>
      <c r="AI8" s="62"/>
      <c r="AJ8" s="62"/>
      <c r="AK8" s="62"/>
      <c r="AL8" s="15">
        <f t="shared" ref="AL8:AL18" si="1">E8+I8+M8+Q8+U8+Y8+AC8+AG8+AK8</f>
        <v>12</v>
      </c>
      <c r="AM8" s="3">
        <v>170</v>
      </c>
      <c r="AN8" s="17">
        <f t="shared" si="0"/>
        <v>7.0588235294117646E-2</v>
      </c>
    </row>
    <row r="9" spans="1:40" ht="15">
      <c r="A9" s="26" t="s">
        <v>47</v>
      </c>
      <c r="B9" s="15"/>
      <c r="C9" s="15"/>
      <c r="D9" s="62" t="s">
        <v>128</v>
      </c>
      <c r="E9" s="62">
        <v>1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 t="s">
        <v>129</v>
      </c>
      <c r="AC9" s="62">
        <v>1</v>
      </c>
      <c r="AD9" s="62" t="s">
        <v>529</v>
      </c>
      <c r="AE9" s="62"/>
      <c r="AF9" s="62"/>
      <c r="AG9" s="62">
        <v>1</v>
      </c>
      <c r="AH9" s="62"/>
      <c r="AI9" s="62"/>
      <c r="AJ9" s="62"/>
      <c r="AK9" s="62"/>
      <c r="AL9" s="15">
        <f t="shared" si="1"/>
        <v>3</v>
      </c>
      <c r="AM9" s="3">
        <v>68</v>
      </c>
      <c r="AN9" s="17">
        <f t="shared" si="0"/>
        <v>4.4117647058823532E-2</v>
      </c>
    </row>
    <row r="10" spans="1:40" ht="15">
      <c r="A10" s="26" t="s">
        <v>130</v>
      </c>
      <c r="B10" s="15"/>
      <c r="C10" s="15"/>
      <c r="D10" s="62" t="s">
        <v>58</v>
      </c>
      <c r="E10" s="62">
        <v>1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 t="s">
        <v>529</v>
      </c>
      <c r="AE10" s="62"/>
      <c r="AF10" s="62"/>
      <c r="AG10" s="62">
        <v>1</v>
      </c>
      <c r="AH10" s="62"/>
      <c r="AI10" s="62"/>
      <c r="AJ10" s="62"/>
      <c r="AK10" s="62"/>
      <c r="AL10" s="15">
        <f t="shared" si="1"/>
        <v>2</v>
      </c>
      <c r="AM10" s="3">
        <v>34</v>
      </c>
      <c r="AN10" s="17">
        <f t="shared" si="0"/>
        <v>5.8823529411764705E-2</v>
      </c>
    </row>
    <row r="11" spans="1:40" ht="25.5">
      <c r="A11" s="26" t="s">
        <v>48</v>
      </c>
      <c r="B11" s="15"/>
      <c r="C11" s="15"/>
      <c r="D11" s="62" t="s">
        <v>504</v>
      </c>
      <c r="E11" s="62">
        <v>1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 t="s">
        <v>131</v>
      </c>
      <c r="U11" s="62">
        <v>1</v>
      </c>
      <c r="V11" s="62"/>
      <c r="W11" s="62"/>
      <c r="X11" s="62"/>
      <c r="Y11" s="62"/>
      <c r="Z11" s="62"/>
      <c r="AA11" s="62"/>
      <c r="AB11" s="62"/>
      <c r="AC11" s="62"/>
      <c r="AD11" s="62" t="s">
        <v>530</v>
      </c>
      <c r="AE11" s="62"/>
      <c r="AF11" s="62"/>
      <c r="AG11" s="62">
        <v>1</v>
      </c>
      <c r="AH11" s="62"/>
      <c r="AI11" s="62"/>
      <c r="AJ11" s="62"/>
      <c r="AK11" s="62"/>
      <c r="AL11" s="15">
        <f t="shared" si="1"/>
        <v>3</v>
      </c>
      <c r="AM11" s="3">
        <v>34</v>
      </c>
      <c r="AN11" s="17">
        <f t="shared" si="0"/>
        <v>8.8235294117647065E-2</v>
      </c>
    </row>
    <row r="12" spans="1:40" ht="30">
      <c r="A12" s="28" t="s">
        <v>49</v>
      </c>
      <c r="B12" s="15"/>
      <c r="C12" s="15"/>
      <c r="D12" s="62" t="s">
        <v>539</v>
      </c>
      <c r="E12" s="62">
        <v>1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 t="s">
        <v>598</v>
      </c>
      <c r="AK12" s="62">
        <v>1</v>
      </c>
      <c r="AL12" s="15">
        <f t="shared" si="1"/>
        <v>2</v>
      </c>
      <c r="AM12" s="3">
        <v>34</v>
      </c>
      <c r="AN12" s="17">
        <f t="shared" si="0"/>
        <v>5.8823529411764705E-2</v>
      </c>
    </row>
    <row r="13" spans="1:40" ht="15">
      <c r="A13" s="26" t="s">
        <v>50</v>
      </c>
      <c r="B13" s="15"/>
      <c r="C13" s="15"/>
      <c r="D13" s="62" t="s">
        <v>132</v>
      </c>
      <c r="E13" s="62">
        <v>1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 t="s">
        <v>530</v>
      </c>
      <c r="AE13" s="62"/>
      <c r="AF13" s="62"/>
      <c r="AG13" s="62">
        <v>1</v>
      </c>
      <c r="AH13" s="62"/>
      <c r="AI13" s="62"/>
      <c r="AJ13" s="62"/>
      <c r="AK13" s="62"/>
      <c r="AL13" s="15">
        <f t="shared" si="1"/>
        <v>2</v>
      </c>
      <c r="AM13" s="3">
        <v>34</v>
      </c>
      <c r="AN13" s="17">
        <f t="shared" si="0"/>
        <v>5.8823529411764705E-2</v>
      </c>
    </row>
    <row r="14" spans="1:40" ht="15">
      <c r="A14" s="26" t="s">
        <v>53</v>
      </c>
      <c r="B14" s="15"/>
      <c r="C14" s="15"/>
      <c r="D14" s="62" t="s">
        <v>511</v>
      </c>
      <c r="E14" s="62">
        <v>1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 t="s">
        <v>599</v>
      </c>
      <c r="AK14" s="62">
        <v>1</v>
      </c>
      <c r="AL14" s="15">
        <f t="shared" si="1"/>
        <v>2</v>
      </c>
      <c r="AM14" s="3">
        <v>34</v>
      </c>
      <c r="AN14" s="17">
        <f t="shared" si="0"/>
        <v>5.8823529411764705E-2</v>
      </c>
    </row>
    <row r="15" spans="1:40" ht="15">
      <c r="A15" s="26" t="s">
        <v>54</v>
      </c>
      <c r="B15" s="15"/>
      <c r="C15" s="15"/>
      <c r="D15" s="62" t="s">
        <v>512</v>
      </c>
      <c r="E15" s="62">
        <v>1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 t="s">
        <v>133</v>
      </c>
      <c r="AG15" s="62">
        <v>1</v>
      </c>
      <c r="AH15" s="62"/>
      <c r="AI15" s="62"/>
      <c r="AJ15" s="62"/>
      <c r="AK15" s="62"/>
      <c r="AL15" s="15">
        <f t="shared" si="1"/>
        <v>2</v>
      </c>
      <c r="AM15" s="3">
        <v>34</v>
      </c>
      <c r="AN15" s="17">
        <f t="shared" si="0"/>
        <v>5.8823529411764705E-2</v>
      </c>
    </row>
    <row r="16" spans="1:40" ht="15">
      <c r="A16" s="26" t="s">
        <v>57</v>
      </c>
      <c r="B16" s="15"/>
      <c r="C16" s="15"/>
      <c r="D16" s="62" t="s">
        <v>134</v>
      </c>
      <c r="E16" s="62">
        <v>1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 t="s">
        <v>135</v>
      </c>
      <c r="AG16" s="62">
        <v>1</v>
      </c>
      <c r="AH16" s="62"/>
      <c r="AI16" s="62"/>
      <c r="AJ16" s="62"/>
      <c r="AK16" s="62"/>
      <c r="AL16" s="15">
        <f t="shared" si="1"/>
        <v>2</v>
      </c>
      <c r="AM16" s="3">
        <v>68</v>
      </c>
      <c r="AN16" s="17">
        <f t="shared" si="0"/>
        <v>2.9411764705882353E-2</v>
      </c>
    </row>
    <row r="17" spans="1:40" ht="15">
      <c r="A17" s="33" t="s">
        <v>46</v>
      </c>
      <c r="B17" s="15"/>
      <c r="C17" s="15"/>
      <c r="D17" s="62" t="s">
        <v>521</v>
      </c>
      <c r="E17" s="62">
        <v>1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 t="s">
        <v>612</v>
      </c>
      <c r="AK17" s="62">
        <v>1</v>
      </c>
      <c r="AL17" s="15">
        <f t="shared" si="1"/>
        <v>2</v>
      </c>
      <c r="AM17" s="15">
        <v>34</v>
      </c>
      <c r="AN17" s="17">
        <f t="shared" si="0"/>
        <v>5.8823529411764705E-2</v>
      </c>
    </row>
    <row r="18" spans="1:40" ht="15">
      <c r="A18" s="26" t="s">
        <v>60</v>
      </c>
      <c r="B18" s="15"/>
      <c r="C18" s="15"/>
      <c r="D18" s="62" t="s">
        <v>89</v>
      </c>
      <c r="E18" s="62">
        <v>1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 t="s">
        <v>534</v>
      </c>
      <c r="AG18" s="62">
        <v>1</v>
      </c>
      <c r="AH18" s="62"/>
      <c r="AI18" s="62"/>
      <c r="AJ18" s="62"/>
      <c r="AK18" s="62"/>
      <c r="AL18" s="15">
        <f t="shared" si="1"/>
        <v>2</v>
      </c>
      <c r="AM18" s="3">
        <v>68</v>
      </c>
      <c r="AN18" s="17">
        <f t="shared" si="0"/>
        <v>2.9411764705882353E-2</v>
      </c>
    </row>
    <row r="19" spans="1:40" ht="15">
      <c r="A19" s="21" t="s">
        <v>136</v>
      </c>
      <c r="B19" s="22" t="s">
        <v>12</v>
      </c>
      <c r="C19" s="23" t="s">
        <v>13</v>
      </c>
      <c r="D19" s="23" t="s">
        <v>14</v>
      </c>
      <c r="E19" s="23" t="s">
        <v>15</v>
      </c>
      <c r="F19" s="23" t="s">
        <v>12</v>
      </c>
      <c r="G19" s="23" t="s">
        <v>13</v>
      </c>
      <c r="H19" s="23" t="s">
        <v>14</v>
      </c>
      <c r="I19" s="23" t="s">
        <v>15</v>
      </c>
      <c r="J19" s="23" t="s">
        <v>12</v>
      </c>
      <c r="K19" s="23" t="s">
        <v>13</v>
      </c>
      <c r="L19" s="23" t="s">
        <v>14</v>
      </c>
      <c r="M19" s="23" t="s">
        <v>15</v>
      </c>
      <c r="N19" s="23" t="s">
        <v>12</v>
      </c>
      <c r="O19" s="23" t="s">
        <v>13</v>
      </c>
      <c r="P19" s="23" t="s">
        <v>14</v>
      </c>
      <c r="Q19" s="23" t="s">
        <v>15</v>
      </c>
      <c r="R19" s="23" t="s">
        <v>12</v>
      </c>
      <c r="S19" s="23" t="s">
        <v>13</v>
      </c>
      <c r="T19" s="23" t="s">
        <v>14</v>
      </c>
      <c r="U19" s="23" t="s">
        <v>15</v>
      </c>
      <c r="V19" s="24" t="s">
        <v>12</v>
      </c>
      <c r="W19" s="24" t="s">
        <v>13</v>
      </c>
      <c r="X19" s="24" t="s">
        <v>14</v>
      </c>
      <c r="Y19" s="24" t="s">
        <v>15</v>
      </c>
      <c r="Z19" s="24" t="s">
        <v>12</v>
      </c>
      <c r="AA19" s="24" t="s">
        <v>13</v>
      </c>
      <c r="AB19" s="24" t="s">
        <v>14</v>
      </c>
      <c r="AC19" s="24" t="s">
        <v>15</v>
      </c>
      <c r="AD19" s="24" t="s">
        <v>12</v>
      </c>
      <c r="AE19" s="24" t="s">
        <v>13</v>
      </c>
      <c r="AF19" s="24" t="s">
        <v>14</v>
      </c>
      <c r="AG19" s="24" t="s">
        <v>15</v>
      </c>
      <c r="AH19" s="24" t="s">
        <v>12</v>
      </c>
      <c r="AI19" s="24" t="s">
        <v>13</v>
      </c>
      <c r="AJ19" s="24" t="s">
        <v>14</v>
      </c>
      <c r="AK19" s="24" t="s">
        <v>15</v>
      </c>
      <c r="AL19" s="11"/>
      <c r="AM19" s="11"/>
      <c r="AN19" s="11"/>
    </row>
    <row r="20" spans="1:40" ht="25.5">
      <c r="A20" s="26" t="s">
        <v>18</v>
      </c>
      <c r="B20" s="15"/>
      <c r="C20" s="15"/>
      <c r="D20" s="62" t="s">
        <v>111</v>
      </c>
      <c r="E20" s="62">
        <v>1</v>
      </c>
      <c r="F20" s="62"/>
      <c r="G20" s="62"/>
      <c r="H20" s="62"/>
      <c r="I20" s="62"/>
      <c r="J20" s="62"/>
      <c r="K20" s="62"/>
      <c r="L20" s="62" t="s">
        <v>112</v>
      </c>
      <c r="M20" s="62">
        <v>1</v>
      </c>
      <c r="N20" s="62"/>
      <c r="O20" s="62"/>
      <c r="P20" s="62" t="s">
        <v>113</v>
      </c>
      <c r="Q20" s="62">
        <v>2</v>
      </c>
      <c r="R20" s="62"/>
      <c r="S20" s="62"/>
      <c r="T20" s="62" t="s">
        <v>114</v>
      </c>
      <c r="U20" s="62">
        <v>2</v>
      </c>
      <c r="V20" s="62"/>
      <c r="W20" s="62"/>
      <c r="X20" s="62" t="s">
        <v>137</v>
      </c>
      <c r="Y20" s="62">
        <v>2</v>
      </c>
      <c r="Z20" s="62"/>
      <c r="AA20" s="62"/>
      <c r="AB20" s="62" t="s">
        <v>116</v>
      </c>
      <c r="AC20" s="62">
        <v>2</v>
      </c>
      <c r="AD20" s="62" t="s">
        <v>526</v>
      </c>
      <c r="AE20" s="62"/>
      <c r="AF20" s="62" t="s">
        <v>117</v>
      </c>
      <c r="AG20" s="62">
        <v>3</v>
      </c>
      <c r="AH20" s="62"/>
      <c r="AI20" s="62"/>
      <c r="AJ20" s="62" t="s">
        <v>118</v>
      </c>
      <c r="AK20" s="62">
        <v>1</v>
      </c>
      <c r="AL20" s="3">
        <f>E20+I20+M20+Q20+U20+Y20+AC20+AG20+AK20</f>
        <v>14</v>
      </c>
      <c r="AM20" s="3">
        <v>204</v>
      </c>
      <c r="AN20" s="17">
        <f t="shared" ref="AN20:AN33" si="2">AL20/AM20</f>
        <v>6.8627450980392163E-2</v>
      </c>
    </row>
    <row r="21" spans="1:40" ht="15">
      <c r="A21" s="26" t="s">
        <v>29</v>
      </c>
      <c r="B21" s="15"/>
      <c r="C21" s="15"/>
      <c r="D21" s="62" t="s">
        <v>610</v>
      </c>
      <c r="E21" s="62">
        <v>1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 t="s">
        <v>119</v>
      </c>
      <c r="Q21" s="62">
        <v>1</v>
      </c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 t="s">
        <v>529</v>
      </c>
      <c r="AE21" s="62"/>
      <c r="AF21" s="62"/>
      <c r="AG21" s="62">
        <v>1</v>
      </c>
      <c r="AH21" s="62"/>
      <c r="AI21" s="62"/>
      <c r="AJ21" s="62"/>
      <c r="AK21" s="62"/>
      <c r="AL21" s="15">
        <f t="shared" ref="AL21:AL33" si="3">E21+I21+M21+Q21+U21+Y21+AC21+AG21+AK21</f>
        <v>3</v>
      </c>
      <c r="AM21" s="3">
        <v>102</v>
      </c>
      <c r="AN21" s="17">
        <f t="shared" si="2"/>
        <v>2.9411764705882353E-2</v>
      </c>
    </row>
    <row r="22" spans="1:40" ht="15">
      <c r="A22" s="26" t="s">
        <v>33</v>
      </c>
      <c r="B22" s="15"/>
      <c r="C22" s="15"/>
      <c r="D22" s="62" t="s">
        <v>138</v>
      </c>
      <c r="E22" s="62">
        <v>1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 t="s">
        <v>139</v>
      </c>
      <c r="U22" s="62">
        <v>1</v>
      </c>
      <c r="V22" s="62"/>
      <c r="W22" s="62"/>
      <c r="X22" s="62"/>
      <c r="Y22" s="62"/>
      <c r="Z22" s="62"/>
      <c r="AA22" s="62"/>
      <c r="AB22" s="62"/>
      <c r="AC22" s="62"/>
      <c r="AD22" s="62" t="s">
        <v>529</v>
      </c>
      <c r="AE22" s="62"/>
      <c r="AF22" s="62"/>
      <c r="AG22" s="62">
        <v>1</v>
      </c>
      <c r="AH22" s="62"/>
      <c r="AI22" s="62"/>
      <c r="AJ22" s="62" t="s">
        <v>140</v>
      </c>
      <c r="AK22" s="62">
        <v>1</v>
      </c>
      <c r="AL22" s="15">
        <f t="shared" si="3"/>
        <v>4</v>
      </c>
      <c r="AM22" s="3">
        <v>102</v>
      </c>
      <c r="AN22" s="17">
        <f t="shared" si="2"/>
        <v>3.9215686274509803E-2</v>
      </c>
    </row>
    <row r="23" spans="1:40" ht="30" customHeight="1">
      <c r="A23" s="26" t="s">
        <v>37</v>
      </c>
      <c r="B23" s="15"/>
      <c r="C23" s="15"/>
      <c r="D23" s="61" t="s">
        <v>514</v>
      </c>
      <c r="E23" s="27">
        <v>2</v>
      </c>
      <c r="F23" s="15"/>
      <c r="G23" s="15"/>
      <c r="H23" s="61" t="s">
        <v>124</v>
      </c>
      <c r="I23" s="3">
        <v>1</v>
      </c>
      <c r="J23" s="15"/>
      <c r="K23" s="15"/>
      <c r="L23" s="61" t="s">
        <v>513</v>
      </c>
      <c r="M23" s="3">
        <v>2</v>
      </c>
      <c r="N23" s="15"/>
      <c r="O23" s="15"/>
      <c r="P23" s="27" t="s">
        <v>125</v>
      </c>
      <c r="Q23" s="3">
        <v>1</v>
      </c>
      <c r="R23" s="15"/>
      <c r="S23" s="15"/>
      <c r="T23" s="27" t="s">
        <v>126</v>
      </c>
      <c r="U23" s="3">
        <v>1</v>
      </c>
      <c r="V23" s="16"/>
      <c r="W23" s="16"/>
      <c r="X23" s="27" t="s">
        <v>127</v>
      </c>
      <c r="Y23" s="4">
        <v>1</v>
      </c>
      <c r="Z23" s="16"/>
      <c r="AA23" s="16"/>
      <c r="AB23" s="61" t="s">
        <v>515</v>
      </c>
      <c r="AC23" s="4">
        <v>2</v>
      </c>
      <c r="AD23" s="62" t="s">
        <v>527</v>
      </c>
      <c r="AE23" s="61"/>
      <c r="AF23" s="61" t="s">
        <v>531</v>
      </c>
      <c r="AG23" s="4">
        <v>2</v>
      </c>
      <c r="AH23" s="16"/>
      <c r="AI23" s="16"/>
      <c r="AJ23" s="27"/>
      <c r="AK23" s="4"/>
      <c r="AL23" s="15">
        <f t="shared" si="3"/>
        <v>12</v>
      </c>
      <c r="AM23" s="3">
        <v>170</v>
      </c>
      <c r="AN23" s="17">
        <f t="shared" si="2"/>
        <v>7.0588235294117646E-2</v>
      </c>
    </row>
    <row r="24" spans="1:40" ht="15">
      <c r="A24" s="26" t="s">
        <v>47</v>
      </c>
      <c r="B24" s="15"/>
      <c r="C24" s="15"/>
      <c r="D24" s="62" t="s">
        <v>128</v>
      </c>
      <c r="E24" s="62">
        <v>1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 t="s">
        <v>141</v>
      </c>
      <c r="AC24" s="62">
        <v>1</v>
      </c>
      <c r="AD24" s="62" t="s">
        <v>529</v>
      </c>
      <c r="AE24" s="62"/>
      <c r="AF24" s="62"/>
      <c r="AG24" s="62">
        <v>1</v>
      </c>
      <c r="AH24" s="62"/>
      <c r="AI24" s="62"/>
      <c r="AJ24" s="62"/>
      <c r="AK24" s="62"/>
      <c r="AL24" s="15">
        <f t="shared" si="3"/>
        <v>3</v>
      </c>
      <c r="AM24" s="3">
        <v>68</v>
      </c>
      <c r="AN24" s="17">
        <f t="shared" si="2"/>
        <v>4.4117647058823532E-2</v>
      </c>
    </row>
    <row r="25" spans="1:40" ht="15">
      <c r="A25" s="26" t="s">
        <v>130</v>
      </c>
      <c r="B25" s="15"/>
      <c r="C25" s="15"/>
      <c r="D25" s="62" t="s">
        <v>606</v>
      </c>
      <c r="E25" s="62">
        <v>1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 t="s">
        <v>529</v>
      </c>
      <c r="AE25" s="62"/>
      <c r="AF25" s="62"/>
      <c r="AG25" s="62">
        <v>1</v>
      </c>
      <c r="AH25" s="62"/>
      <c r="AI25" s="62"/>
      <c r="AJ25" s="62"/>
      <c r="AK25" s="62"/>
      <c r="AL25" s="15">
        <f t="shared" si="3"/>
        <v>2</v>
      </c>
      <c r="AM25" s="3">
        <v>34</v>
      </c>
      <c r="AN25" s="17">
        <f t="shared" si="2"/>
        <v>5.8823529411764705E-2</v>
      </c>
    </row>
    <row r="26" spans="1:40" ht="25.5">
      <c r="A26" s="26" t="s">
        <v>48</v>
      </c>
      <c r="B26" s="15"/>
      <c r="C26" s="15"/>
      <c r="D26" s="62" t="s">
        <v>504</v>
      </c>
      <c r="E26" s="62">
        <v>1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 t="s">
        <v>142</v>
      </c>
      <c r="U26" s="62">
        <v>1</v>
      </c>
      <c r="V26" s="62"/>
      <c r="W26" s="62"/>
      <c r="X26" s="62"/>
      <c r="Y26" s="62"/>
      <c r="Z26" s="62"/>
      <c r="AA26" s="62"/>
      <c r="AB26" s="62"/>
      <c r="AC26" s="62"/>
      <c r="AD26" s="62" t="s">
        <v>530</v>
      </c>
      <c r="AE26" s="62"/>
      <c r="AF26" s="62"/>
      <c r="AG26" s="62">
        <v>1</v>
      </c>
      <c r="AH26" s="62"/>
      <c r="AI26" s="62"/>
      <c r="AJ26" s="62"/>
      <c r="AK26" s="62"/>
      <c r="AL26" s="15">
        <f t="shared" si="3"/>
        <v>3</v>
      </c>
      <c r="AM26" s="3">
        <v>34</v>
      </c>
      <c r="AN26" s="17">
        <f t="shared" si="2"/>
        <v>8.8235294117647065E-2</v>
      </c>
    </row>
    <row r="27" spans="1:40" ht="30">
      <c r="A27" s="28" t="s">
        <v>49</v>
      </c>
      <c r="B27" s="15"/>
      <c r="C27" s="15"/>
      <c r="D27" s="62" t="s">
        <v>611</v>
      </c>
      <c r="E27" s="62">
        <v>1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 t="s">
        <v>607</v>
      </c>
      <c r="AK27" s="62">
        <v>1</v>
      </c>
      <c r="AL27" s="15">
        <f t="shared" si="3"/>
        <v>2</v>
      </c>
      <c r="AM27" s="3">
        <v>34</v>
      </c>
      <c r="AN27" s="17">
        <f t="shared" si="2"/>
        <v>5.8823529411764705E-2</v>
      </c>
    </row>
    <row r="28" spans="1:40" ht="15">
      <c r="A28" s="26" t="s">
        <v>50</v>
      </c>
      <c r="B28" s="15"/>
      <c r="C28" s="15"/>
      <c r="D28" s="62" t="s">
        <v>143</v>
      </c>
      <c r="E28" s="62">
        <v>1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 t="s">
        <v>530</v>
      </c>
      <c r="AE28" s="62"/>
      <c r="AF28" s="62"/>
      <c r="AG28" s="62">
        <v>1</v>
      </c>
      <c r="AH28" s="62"/>
      <c r="AI28" s="62"/>
      <c r="AJ28" s="62"/>
      <c r="AK28" s="62"/>
      <c r="AL28" s="15">
        <f t="shared" si="3"/>
        <v>2</v>
      </c>
      <c r="AM28" s="3">
        <v>34</v>
      </c>
      <c r="AN28" s="17">
        <f t="shared" si="2"/>
        <v>5.8823529411764705E-2</v>
      </c>
    </row>
    <row r="29" spans="1:40" ht="15">
      <c r="A29" s="26" t="s">
        <v>53</v>
      </c>
      <c r="B29" s="15"/>
      <c r="C29" s="15"/>
      <c r="D29" s="62" t="s">
        <v>134</v>
      </c>
      <c r="E29" s="62">
        <v>1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 t="s">
        <v>599</v>
      </c>
      <c r="AK29" s="62">
        <v>1</v>
      </c>
      <c r="AL29" s="15">
        <f t="shared" si="3"/>
        <v>2</v>
      </c>
      <c r="AM29" s="3">
        <v>34</v>
      </c>
      <c r="AN29" s="17">
        <f t="shared" si="2"/>
        <v>5.8823529411764705E-2</v>
      </c>
    </row>
    <row r="30" spans="1:40" ht="15">
      <c r="A30" s="26" t="s">
        <v>54</v>
      </c>
      <c r="B30" s="15"/>
      <c r="C30" s="15"/>
      <c r="D30" s="62" t="s">
        <v>144</v>
      </c>
      <c r="E30" s="62">
        <v>1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 t="s">
        <v>145</v>
      </c>
      <c r="AG30" s="62">
        <v>1</v>
      </c>
      <c r="AH30" s="62"/>
      <c r="AI30" s="62"/>
      <c r="AJ30" s="62"/>
      <c r="AK30" s="62"/>
      <c r="AL30" s="15">
        <f t="shared" si="3"/>
        <v>2</v>
      </c>
      <c r="AM30" s="3">
        <v>34</v>
      </c>
      <c r="AN30" s="17">
        <f t="shared" si="2"/>
        <v>5.8823529411764705E-2</v>
      </c>
    </row>
    <row r="31" spans="1:40" ht="15">
      <c r="A31" s="26" t="s">
        <v>57</v>
      </c>
      <c r="B31" s="15"/>
      <c r="C31" s="15"/>
      <c r="D31" s="62" t="s">
        <v>73</v>
      </c>
      <c r="E31" s="62">
        <v>1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 t="s">
        <v>74</v>
      </c>
      <c r="AG31" s="62">
        <v>1</v>
      </c>
      <c r="AH31" s="62"/>
      <c r="AI31" s="62"/>
      <c r="AJ31" s="62"/>
      <c r="AK31" s="62"/>
      <c r="AL31" s="15">
        <f t="shared" si="3"/>
        <v>2</v>
      </c>
      <c r="AM31" s="3">
        <v>68</v>
      </c>
      <c r="AN31" s="17">
        <f t="shared" si="2"/>
        <v>2.9411764705882353E-2</v>
      </c>
    </row>
    <row r="32" spans="1:40" ht="15">
      <c r="A32" s="33" t="s">
        <v>46</v>
      </c>
      <c r="B32" s="15"/>
      <c r="C32" s="15"/>
      <c r="D32" s="62" t="s">
        <v>522</v>
      </c>
      <c r="E32" s="62">
        <v>1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 t="s">
        <v>524</v>
      </c>
      <c r="AK32" s="62">
        <v>1</v>
      </c>
      <c r="AL32" s="15">
        <f t="shared" si="3"/>
        <v>2</v>
      </c>
      <c r="AM32" s="15">
        <v>34</v>
      </c>
      <c r="AN32" s="17">
        <f t="shared" si="2"/>
        <v>5.8823529411764705E-2</v>
      </c>
    </row>
    <row r="33" spans="1:40" ht="15">
      <c r="A33" s="26" t="s">
        <v>60</v>
      </c>
      <c r="B33" s="15"/>
      <c r="C33" s="15"/>
      <c r="D33" s="62" t="s">
        <v>535</v>
      </c>
      <c r="E33" s="62">
        <v>1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 t="s">
        <v>536</v>
      </c>
      <c r="AG33" s="62">
        <v>1</v>
      </c>
      <c r="AH33" s="62"/>
      <c r="AI33" s="62"/>
      <c r="AJ33" s="62"/>
      <c r="AK33" s="62"/>
      <c r="AL33" s="15">
        <f t="shared" si="3"/>
        <v>2</v>
      </c>
      <c r="AM33" s="3">
        <v>68</v>
      </c>
      <c r="AN33" s="17">
        <f t="shared" si="2"/>
        <v>2.9411764705882353E-2</v>
      </c>
    </row>
    <row r="34" spans="1:40" ht="15">
      <c r="A34" s="21" t="s">
        <v>146</v>
      </c>
      <c r="B34" s="22" t="s">
        <v>12</v>
      </c>
      <c r="C34" s="23" t="s">
        <v>13</v>
      </c>
      <c r="D34" s="23" t="s">
        <v>14</v>
      </c>
      <c r="E34" s="23" t="s">
        <v>15</v>
      </c>
      <c r="F34" s="23" t="s">
        <v>12</v>
      </c>
      <c r="G34" s="23" t="s">
        <v>13</v>
      </c>
      <c r="H34" s="23" t="s">
        <v>14</v>
      </c>
      <c r="I34" s="23" t="s">
        <v>15</v>
      </c>
      <c r="J34" s="23" t="s">
        <v>12</v>
      </c>
      <c r="K34" s="23" t="s">
        <v>13</v>
      </c>
      <c r="L34" s="23" t="s">
        <v>14</v>
      </c>
      <c r="M34" s="23" t="s">
        <v>15</v>
      </c>
      <c r="N34" s="23" t="s">
        <v>12</v>
      </c>
      <c r="O34" s="23" t="s">
        <v>13</v>
      </c>
      <c r="P34" s="23" t="s">
        <v>14</v>
      </c>
      <c r="Q34" s="23" t="s">
        <v>15</v>
      </c>
      <c r="R34" s="23" t="s">
        <v>12</v>
      </c>
      <c r="S34" s="23" t="s">
        <v>13</v>
      </c>
      <c r="T34" s="23" t="s">
        <v>14</v>
      </c>
      <c r="U34" s="23" t="s">
        <v>15</v>
      </c>
      <c r="V34" s="24" t="s">
        <v>12</v>
      </c>
      <c r="W34" s="24" t="s">
        <v>13</v>
      </c>
      <c r="X34" s="24" t="s">
        <v>14</v>
      </c>
      <c r="Y34" s="24">
        <v>1</v>
      </c>
      <c r="Z34" s="24" t="s">
        <v>12</v>
      </c>
      <c r="AA34" s="24" t="s">
        <v>13</v>
      </c>
      <c r="AB34" s="24" t="s">
        <v>14</v>
      </c>
      <c r="AC34" s="24" t="s">
        <v>15</v>
      </c>
      <c r="AD34" s="24" t="s">
        <v>12</v>
      </c>
      <c r="AE34" s="24" t="s">
        <v>13</v>
      </c>
      <c r="AF34" s="24" t="s">
        <v>14</v>
      </c>
      <c r="AG34" s="24" t="s">
        <v>15</v>
      </c>
      <c r="AH34" s="24" t="s">
        <v>12</v>
      </c>
      <c r="AI34" s="24" t="s">
        <v>13</v>
      </c>
      <c r="AJ34" s="24" t="s">
        <v>14</v>
      </c>
      <c r="AK34" s="24" t="s">
        <v>15</v>
      </c>
      <c r="AL34" s="25"/>
      <c r="AM34" s="25"/>
      <c r="AN34" s="25"/>
    </row>
    <row r="35" spans="1:40" ht="25.5">
      <c r="A35" s="26" t="s">
        <v>18</v>
      </c>
      <c r="B35" s="15"/>
      <c r="C35" s="15"/>
      <c r="D35" s="62" t="s">
        <v>147</v>
      </c>
      <c r="E35" s="62">
        <v>1</v>
      </c>
      <c r="F35" s="62"/>
      <c r="G35" s="62"/>
      <c r="H35" s="62"/>
      <c r="I35" s="62"/>
      <c r="J35" s="62"/>
      <c r="K35" s="62"/>
      <c r="L35" s="62" t="s">
        <v>112</v>
      </c>
      <c r="M35" s="62">
        <v>1</v>
      </c>
      <c r="N35" s="62"/>
      <c r="O35" s="62"/>
      <c r="P35" s="62" t="s">
        <v>113</v>
      </c>
      <c r="Q35" s="62">
        <v>2</v>
      </c>
      <c r="R35" s="62"/>
      <c r="S35" s="62"/>
      <c r="T35" s="62" t="s">
        <v>114</v>
      </c>
      <c r="U35" s="62">
        <v>2</v>
      </c>
      <c r="V35" s="62"/>
      <c r="W35" s="62"/>
      <c r="X35" s="62" t="s">
        <v>137</v>
      </c>
      <c r="Y35" s="62">
        <v>2</v>
      </c>
      <c r="Z35" s="62"/>
      <c r="AA35" s="62"/>
      <c r="AB35" s="62" t="s">
        <v>116</v>
      </c>
      <c r="AC35" s="62">
        <v>2</v>
      </c>
      <c r="AD35" s="62" t="s">
        <v>526</v>
      </c>
      <c r="AE35" s="62"/>
      <c r="AF35" s="62" t="s">
        <v>520</v>
      </c>
      <c r="AG35" s="62">
        <v>3</v>
      </c>
      <c r="AH35" s="62"/>
      <c r="AI35" s="62"/>
      <c r="AJ35" s="62" t="s">
        <v>118</v>
      </c>
      <c r="AK35" s="62">
        <v>1</v>
      </c>
      <c r="AL35" s="3">
        <f>E35+I35+M35+Q35+U35+Y35+AC35+AG35+AK35</f>
        <v>14</v>
      </c>
      <c r="AM35" s="3">
        <v>204</v>
      </c>
      <c r="AN35" s="17">
        <f t="shared" ref="AN35:AN48" si="4">AL35/AM35</f>
        <v>6.8627450980392163E-2</v>
      </c>
    </row>
    <row r="36" spans="1:40" ht="15">
      <c r="A36" s="26" t="s">
        <v>29</v>
      </c>
      <c r="B36" s="15"/>
      <c r="C36" s="15"/>
      <c r="D36" s="62" t="s">
        <v>134</v>
      </c>
      <c r="E36" s="62">
        <v>1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 t="s">
        <v>119</v>
      </c>
      <c r="Q36" s="62">
        <v>1</v>
      </c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 t="s">
        <v>529</v>
      </c>
      <c r="AE36" s="62"/>
      <c r="AF36" s="62"/>
      <c r="AG36" s="62">
        <v>1</v>
      </c>
      <c r="AH36" s="62"/>
      <c r="AI36" s="62"/>
      <c r="AJ36" s="62"/>
      <c r="AK36" s="62"/>
      <c r="AL36" s="15">
        <f t="shared" ref="AL36:AL48" si="5">E36+I36+M36+Q36+U36+Y36+AC36+AG36+AK36</f>
        <v>3</v>
      </c>
      <c r="AM36" s="3">
        <v>102</v>
      </c>
      <c r="AN36" s="17">
        <f t="shared" si="4"/>
        <v>2.9411764705882353E-2</v>
      </c>
    </row>
    <row r="37" spans="1:40" ht="15">
      <c r="A37" s="26" t="s">
        <v>33</v>
      </c>
      <c r="B37" s="15"/>
      <c r="C37" s="15"/>
      <c r="D37" s="62" t="s">
        <v>138</v>
      </c>
      <c r="E37" s="62">
        <v>1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 t="s">
        <v>148</v>
      </c>
      <c r="U37" s="62">
        <v>1</v>
      </c>
      <c r="V37" s="62"/>
      <c r="W37" s="62"/>
      <c r="X37" s="62"/>
      <c r="Y37" s="62"/>
      <c r="Z37" s="62"/>
      <c r="AA37" s="62"/>
      <c r="AB37" s="62"/>
      <c r="AC37" s="62"/>
      <c r="AD37" s="62" t="s">
        <v>529</v>
      </c>
      <c r="AE37" s="62"/>
      <c r="AF37" s="62"/>
      <c r="AG37" s="62">
        <v>1</v>
      </c>
      <c r="AH37" s="62"/>
      <c r="AI37" s="62"/>
      <c r="AJ37" s="62" t="s">
        <v>140</v>
      </c>
      <c r="AK37" s="62">
        <v>1</v>
      </c>
      <c r="AL37" s="15">
        <f t="shared" si="5"/>
        <v>4</v>
      </c>
      <c r="AM37" s="3">
        <v>102</v>
      </c>
      <c r="AN37" s="17">
        <f t="shared" si="4"/>
        <v>3.9215686274509803E-2</v>
      </c>
    </row>
    <row r="38" spans="1:40" ht="32.450000000000003" customHeight="1">
      <c r="A38" s="26" t="s">
        <v>37</v>
      </c>
      <c r="B38" s="15"/>
      <c r="C38" s="15"/>
      <c r="D38" s="62" t="s">
        <v>613</v>
      </c>
      <c r="E38" s="62">
        <v>2</v>
      </c>
      <c r="F38" s="62"/>
      <c r="G38" s="62"/>
      <c r="H38" s="62" t="s">
        <v>124</v>
      </c>
      <c r="I38" s="62">
        <v>1</v>
      </c>
      <c r="J38" s="62"/>
      <c r="K38" s="62"/>
      <c r="L38" s="62" t="s">
        <v>513</v>
      </c>
      <c r="M38" s="62">
        <v>2</v>
      </c>
      <c r="N38" s="62"/>
      <c r="O38" s="62"/>
      <c r="P38" s="62" t="s">
        <v>125</v>
      </c>
      <c r="Q38" s="62">
        <v>1</v>
      </c>
      <c r="R38" s="62"/>
      <c r="S38" s="62"/>
      <c r="T38" s="62" t="s">
        <v>126</v>
      </c>
      <c r="U38" s="62">
        <v>1</v>
      </c>
      <c r="V38" s="62"/>
      <c r="W38" s="62"/>
      <c r="X38" s="60" t="s">
        <v>517</v>
      </c>
      <c r="Y38" s="62">
        <v>1</v>
      </c>
      <c r="Z38" s="62"/>
      <c r="AA38" s="62"/>
      <c r="AB38" s="62" t="s">
        <v>515</v>
      </c>
      <c r="AC38" s="62">
        <v>2</v>
      </c>
      <c r="AD38" s="62" t="s">
        <v>527</v>
      </c>
      <c r="AE38" s="62"/>
      <c r="AF38" s="62" t="s">
        <v>528</v>
      </c>
      <c r="AG38" s="62">
        <v>2</v>
      </c>
      <c r="AH38" s="62"/>
      <c r="AI38" s="62"/>
      <c r="AJ38" s="62"/>
      <c r="AK38" s="62"/>
      <c r="AL38" s="15">
        <f t="shared" si="5"/>
        <v>12</v>
      </c>
      <c r="AM38" s="3">
        <v>170</v>
      </c>
      <c r="AN38" s="17">
        <f t="shared" si="4"/>
        <v>7.0588235294117646E-2</v>
      </c>
    </row>
    <row r="39" spans="1:40" ht="15">
      <c r="A39" s="26" t="s">
        <v>47</v>
      </c>
      <c r="B39" s="15"/>
      <c r="C39" s="15"/>
      <c r="D39" s="62" t="s">
        <v>128</v>
      </c>
      <c r="E39" s="62">
        <v>1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 t="s">
        <v>141</v>
      </c>
      <c r="AC39" s="62">
        <v>1</v>
      </c>
      <c r="AD39" s="62" t="s">
        <v>529</v>
      </c>
      <c r="AE39" s="62"/>
      <c r="AF39" s="62"/>
      <c r="AG39" s="62">
        <v>1</v>
      </c>
      <c r="AH39" s="62"/>
      <c r="AI39" s="62"/>
      <c r="AJ39" s="62"/>
      <c r="AK39" s="62"/>
      <c r="AL39" s="15">
        <f t="shared" si="5"/>
        <v>3</v>
      </c>
      <c r="AM39" s="3">
        <v>68</v>
      </c>
      <c r="AN39" s="17">
        <f t="shared" si="4"/>
        <v>4.4117647058823532E-2</v>
      </c>
    </row>
    <row r="40" spans="1:40" ht="15">
      <c r="A40" s="26" t="s">
        <v>130</v>
      </c>
      <c r="B40" s="15"/>
      <c r="C40" s="15"/>
      <c r="D40" s="62" t="s">
        <v>606</v>
      </c>
      <c r="E40" s="62">
        <v>1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 t="s">
        <v>529</v>
      </c>
      <c r="AE40" s="62"/>
      <c r="AF40" s="62"/>
      <c r="AG40" s="62">
        <v>1</v>
      </c>
      <c r="AH40" s="62"/>
      <c r="AI40" s="62"/>
      <c r="AJ40" s="62"/>
      <c r="AK40" s="62"/>
      <c r="AL40" s="15">
        <f t="shared" si="5"/>
        <v>2</v>
      </c>
      <c r="AM40" s="3">
        <v>68</v>
      </c>
      <c r="AN40" s="17">
        <f t="shared" si="4"/>
        <v>2.9411764705882353E-2</v>
      </c>
    </row>
    <row r="41" spans="1:40" ht="25.5">
      <c r="A41" s="26" t="s">
        <v>48</v>
      </c>
      <c r="B41" s="15"/>
      <c r="C41" s="15"/>
      <c r="D41" s="62" t="s">
        <v>73</v>
      </c>
      <c r="E41" s="62">
        <v>1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 t="s">
        <v>149</v>
      </c>
      <c r="U41" s="62">
        <v>1</v>
      </c>
      <c r="V41" s="62"/>
      <c r="W41" s="62"/>
      <c r="X41" s="62"/>
      <c r="Y41" s="62"/>
      <c r="Z41" s="62"/>
      <c r="AA41" s="62"/>
      <c r="AB41" s="62"/>
      <c r="AC41" s="62"/>
      <c r="AD41" s="62" t="s">
        <v>530</v>
      </c>
      <c r="AE41" s="62"/>
      <c r="AF41" s="62"/>
      <c r="AG41" s="62">
        <v>1</v>
      </c>
      <c r="AH41" s="62"/>
      <c r="AI41" s="62"/>
      <c r="AJ41" s="62"/>
      <c r="AK41" s="62"/>
      <c r="AL41" s="15">
        <f t="shared" si="5"/>
        <v>3</v>
      </c>
      <c r="AM41" s="3">
        <v>34</v>
      </c>
      <c r="AN41" s="17">
        <f t="shared" si="4"/>
        <v>8.8235294117647065E-2</v>
      </c>
    </row>
    <row r="42" spans="1:40" ht="30">
      <c r="A42" s="28" t="s">
        <v>49</v>
      </c>
      <c r="B42" s="15"/>
      <c r="C42" s="15"/>
      <c r="D42" s="62" t="s">
        <v>611</v>
      </c>
      <c r="E42" s="62">
        <v>1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92" t="s">
        <v>607</v>
      </c>
      <c r="AK42" s="92">
        <v>1</v>
      </c>
      <c r="AL42" s="15">
        <f t="shared" si="5"/>
        <v>2</v>
      </c>
      <c r="AM42" s="3">
        <v>34</v>
      </c>
      <c r="AN42" s="17">
        <f t="shared" si="4"/>
        <v>5.8823529411764705E-2</v>
      </c>
    </row>
    <row r="43" spans="1:40" ht="15">
      <c r="A43" s="26" t="s">
        <v>50</v>
      </c>
      <c r="B43" s="15"/>
      <c r="C43" s="15"/>
      <c r="D43" s="62" t="s">
        <v>150</v>
      </c>
      <c r="E43" s="62">
        <v>1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 t="s">
        <v>530</v>
      </c>
      <c r="AE43" s="62"/>
      <c r="AF43" s="62"/>
      <c r="AG43" s="62">
        <v>1</v>
      </c>
      <c r="AH43" s="62"/>
      <c r="AI43" s="91"/>
      <c r="AJ43" s="57"/>
      <c r="AK43" s="57"/>
      <c r="AL43" s="15">
        <f>E43+I43+M43+Q43+U43+Y43+AC43+AG43+AK42</f>
        <v>3</v>
      </c>
      <c r="AM43" s="3">
        <v>34</v>
      </c>
      <c r="AN43" s="17">
        <f t="shared" si="4"/>
        <v>8.8235294117647065E-2</v>
      </c>
    </row>
    <row r="44" spans="1:40" ht="15">
      <c r="A44" s="26" t="s">
        <v>53</v>
      </c>
      <c r="B44" s="15"/>
      <c r="C44" s="15"/>
      <c r="D44" s="62" t="s">
        <v>601</v>
      </c>
      <c r="E44" s="62">
        <v>1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91"/>
      <c r="AJ44" s="93" t="s">
        <v>614</v>
      </c>
      <c r="AK44" s="93">
        <v>1</v>
      </c>
      <c r="AL44" s="15">
        <f t="shared" si="5"/>
        <v>2</v>
      </c>
      <c r="AM44" s="3">
        <v>34</v>
      </c>
      <c r="AN44" s="17">
        <f t="shared" si="4"/>
        <v>5.8823529411764705E-2</v>
      </c>
    </row>
    <row r="45" spans="1:40" ht="15">
      <c r="A45" s="26" t="s">
        <v>54</v>
      </c>
      <c r="B45" s="15"/>
      <c r="C45" s="15"/>
      <c r="D45" s="62" t="s">
        <v>144</v>
      </c>
      <c r="E45" s="62">
        <v>1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 t="s">
        <v>133</v>
      </c>
      <c r="AG45" s="62">
        <v>1</v>
      </c>
      <c r="AH45" s="62"/>
      <c r="AI45" s="62"/>
      <c r="AJ45" s="62"/>
      <c r="AK45" s="62"/>
      <c r="AL45" s="15">
        <f t="shared" si="5"/>
        <v>2</v>
      </c>
      <c r="AM45" s="3">
        <v>34</v>
      </c>
      <c r="AN45" s="17">
        <f t="shared" si="4"/>
        <v>5.8823529411764705E-2</v>
      </c>
    </row>
    <row r="46" spans="1:40" ht="15">
      <c r="A46" s="26" t="s">
        <v>57</v>
      </c>
      <c r="B46" s="15"/>
      <c r="C46" s="15"/>
      <c r="D46" s="62" t="s">
        <v>89</v>
      </c>
      <c r="E46" s="62">
        <v>1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 t="s">
        <v>151</v>
      </c>
      <c r="AG46" s="62">
        <v>1</v>
      </c>
      <c r="AH46" s="62"/>
      <c r="AI46" s="62"/>
      <c r="AJ46" s="62"/>
      <c r="AK46" s="62"/>
      <c r="AL46" s="15">
        <f t="shared" si="5"/>
        <v>2</v>
      </c>
      <c r="AM46" s="3">
        <v>68</v>
      </c>
      <c r="AN46" s="17">
        <f t="shared" si="4"/>
        <v>2.9411764705882353E-2</v>
      </c>
    </row>
    <row r="47" spans="1:40" ht="15">
      <c r="A47" s="33" t="s">
        <v>46</v>
      </c>
      <c r="B47" s="15"/>
      <c r="C47" s="15"/>
      <c r="D47" s="62" t="s">
        <v>522</v>
      </c>
      <c r="E47" s="62">
        <v>1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 t="s">
        <v>524</v>
      </c>
      <c r="AK47" s="62">
        <v>1</v>
      </c>
      <c r="AL47" s="15">
        <f t="shared" si="5"/>
        <v>2</v>
      </c>
      <c r="AM47" s="15">
        <v>34</v>
      </c>
      <c r="AN47" s="17">
        <f t="shared" si="4"/>
        <v>5.8823529411764705E-2</v>
      </c>
    </row>
    <row r="48" spans="1:40" ht="15">
      <c r="A48" s="26" t="s">
        <v>60</v>
      </c>
      <c r="B48" s="15"/>
      <c r="C48" s="15"/>
      <c r="D48" s="62" t="s">
        <v>535</v>
      </c>
      <c r="E48" s="62">
        <v>1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 t="s">
        <v>536</v>
      </c>
      <c r="AG48" s="62">
        <v>1</v>
      </c>
      <c r="AH48" s="62"/>
      <c r="AI48" s="62"/>
      <c r="AJ48" s="62"/>
      <c r="AK48" s="62"/>
      <c r="AL48" s="15">
        <f t="shared" si="5"/>
        <v>2</v>
      </c>
      <c r="AM48" s="3">
        <v>68</v>
      </c>
      <c r="AN48" s="17">
        <f t="shared" si="4"/>
        <v>2.9411764705882353E-2</v>
      </c>
    </row>
    <row r="49" spans="1:40" ht="15">
      <c r="A49" s="21" t="s">
        <v>152</v>
      </c>
      <c r="B49" s="22" t="s">
        <v>12</v>
      </c>
      <c r="C49" s="23" t="s">
        <v>13</v>
      </c>
      <c r="D49" s="23" t="s">
        <v>14</v>
      </c>
      <c r="E49" s="23" t="s">
        <v>15</v>
      </c>
      <c r="F49" s="23" t="s">
        <v>12</v>
      </c>
      <c r="G49" s="23" t="s">
        <v>13</v>
      </c>
      <c r="H49" s="23" t="s">
        <v>14</v>
      </c>
      <c r="I49" s="23" t="s">
        <v>15</v>
      </c>
      <c r="J49" s="23" t="s">
        <v>12</v>
      </c>
      <c r="K49" s="23" t="s">
        <v>13</v>
      </c>
      <c r="L49" s="23" t="s">
        <v>14</v>
      </c>
      <c r="M49" s="23" t="s">
        <v>15</v>
      </c>
      <c r="N49" s="23" t="s">
        <v>12</v>
      </c>
      <c r="O49" s="23" t="s">
        <v>13</v>
      </c>
      <c r="P49" s="23" t="s">
        <v>14</v>
      </c>
      <c r="Q49" s="23" t="s">
        <v>15</v>
      </c>
      <c r="R49" s="23" t="s">
        <v>12</v>
      </c>
      <c r="S49" s="23" t="s">
        <v>13</v>
      </c>
      <c r="T49" s="23" t="s">
        <v>14</v>
      </c>
      <c r="U49" s="23" t="s">
        <v>15</v>
      </c>
      <c r="V49" s="24" t="s">
        <v>12</v>
      </c>
      <c r="W49" s="24" t="s">
        <v>13</v>
      </c>
      <c r="X49" s="24" t="s">
        <v>14</v>
      </c>
      <c r="Y49" s="24" t="s">
        <v>15</v>
      </c>
      <c r="Z49" s="24" t="s">
        <v>12</v>
      </c>
      <c r="AA49" s="24" t="s">
        <v>13</v>
      </c>
      <c r="AB49" s="24" t="s">
        <v>14</v>
      </c>
      <c r="AC49" s="24" t="s">
        <v>15</v>
      </c>
      <c r="AD49" s="24" t="s">
        <v>12</v>
      </c>
      <c r="AE49" s="24" t="s">
        <v>13</v>
      </c>
      <c r="AF49" s="24" t="s">
        <v>14</v>
      </c>
      <c r="AG49" s="24" t="s">
        <v>15</v>
      </c>
      <c r="AH49" s="24" t="s">
        <v>12</v>
      </c>
      <c r="AI49" s="24" t="s">
        <v>13</v>
      </c>
      <c r="AJ49" s="24" t="s">
        <v>14</v>
      </c>
      <c r="AK49" s="24" t="s">
        <v>15</v>
      </c>
      <c r="AL49" s="25"/>
      <c r="AM49" s="11"/>
      <c r="AN49" s="11"/>
    </row>
    <row r="50" spans="1:40" ht="25.5">
      <c r="A50" s="26" t="s">
        <v>18</v>
      </c>
      <c r="B50" s="15"/>
      <c r="C50" s="15"/>
      <c r="D50" s="62" t="s">
        <v>153</v>
      </c>
      <c r="E50" s="62">
        <v>1</v>
      </c>
      <c r="F50" s="62"/>
      <c r="G50" s="62"/>
      <c r="H50" s="62" t="s">
        <v>154</v>
      </c>
      <c r="I50" s="62"/>
      <c r="J50" s="62"/>
      <c r="K50" s="62"/>
      <c r="L50" s="62" t="s">
        <v>155</v>
      </c>
      <c r="M50" s="62">
        <v>1</v>
      </c>
      <c r="N50" s="62"/>
      <c r="O50" s="62"/>
      <c r="P50" s="62" t="s">
        <v>156</v>
      </c>
      <c r="Q50" s="62">
        <v>2</v>
      </c>
      <c r="R50" s="62"/>
      <c r="S50" s="62"/>
      <c r="T50" s="62" t="s">
        <v>157</v>
      </c>
      <c r="U50" s="62">
        <v>2</v>
      </c>
      <c r="V50" s="62"/>
      <c r="W50" s="62"/>
      <c r="X50" s="62" t="s">
        <v>158</v>
      </c>
      <c r="Y50" s="62">
        <v>2</v>
      </c>
      <c r="Z50" s="62"/>
      <c r="AA50" s="62"/>
      <c r="AB50" s="62" t="s">
        <v>159</v>
      </c>
      <c r="AC50" s="62">
        <v>2</v>
      </c>
      <c r="AD50" s="62" t="s">
        <v>526</v>
      </c>
      <c r="AE50" s="62"/>
      <c r="AF50" s="62"/>
      <c r="AG50" s="62">
        <v>1</v>
      </c>
      <c r="AH50" s="62"/>
      <c r="AI50" s="62"/>
      <c r="AJ50" s="62" t="s">
        <v>118</v>
      </c>
      <c r="AK50" s="62">
        <v>1</v>
      </c>
      <c r="AL50" s="3">
        <f t="shared" ref="AL50:AL63" si="6">E50+I50+M50+Q50+U50+Y50+AC50+AG50+AK50</f>
        <v>12</v>
      </c>
      <c r="AM50" s="3">
        <v>204</v>
      </c>
      <c r="AN50" s="17">
        <f t="shared" ref="AN50:AN63" si="7">AL50/AM50</f>
        <v>5.8823529411764705E-2</v>
      </c>
    </row>
    <row r="51" spans="1:40" ht="15">
      <c r="A51" s="26" t="s">
        <v>29</v>
      </c>
      <c r="B51" s="15"/>
      <c r="C51" s="15"/>
      <c r="D51" s="62" t="s">
        <v>610</v>
      </c>
      <c r="E51" s="62">
        <v>1</v>
      </c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 t="s">
        <v>119</v>
      </c>
      <c r="Q51" s="62">
        <v>1</v>
      </c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 t="s">
        <v>529</v>
      </c>
      <c r="AE51" s="62"/>
      <c r="AF51" s="62" t="s">
        <v>120</v>
      </c>
      <c r="AG51" s="62">
        <v>1</v>
      </c>
      <c r="AH51" s="62"/>
      <c r="AI51" s="62"/>
      <c r="AJ51" s="62"/>
      <c r="AK51" s="62"/>
      <c r="AL51" s="3">
        <f t="shared" si="6"/>
        <v>3</v>
      </c>
      <c r="AM51" s="3">
        <v>102</v>
      </c>
      <c r="AN51" s="17">
        <f t="shared" si="7"/>
        <v>2.9411764705882353E-2</v>
      </c>
    </row>
    <row r="52" spans="1:40" ht="15">
      <c r="A52" s="26" t="s">
        <v>33</v>
      </c>
      <c r="B52" s="15"/>
      <c r="C52" s="15"/>
      <c r="D52" s="62" t="s">
        <v>160</v>
      </c>
      <c r="E52" s="62">
        <v>1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 t="s">
        <v>122</v>
      </c>
      <c r="U52" s="62">
        <v>1</v>
      </c>
      <c r="V52" s="62"/>
      <c r="W52" s="62"/>
      <c r="X52" s="62"/>
      <c r="Y52" s="62"/>
      <c r="Z52" s="62"/>
      <c r="AA52" s="62"/>
      <c r="AB52" s="62"/>
      <c r="AC52" s="62"/>
      <c r="AD52" s="62" t="s">
        <v>529</v>
      </c>
      <c r="AE52" s="62"/>
      <c r="AF52" s="62"/>
      <c r="AG52" s="62">
        <v>1</v>
      </c>
      <c r="AH52" s="62"/>
      <c r="AI52" s="62"/>
      <c r="AJ52" s="62" t="s">
        <v>123</v>
      </c>
      <c r="AK52" s="62">
        <v>1</v>
      </c>
      <c r="AL52" s="3">
        <f t="shared" si="6"/>
        <v>4</v>
      </c>
      <c r="AM52" s="3">
        <v>102</v>
      </c>
      <c r="AN52" s="17">
        <f t="shared" si="7"/>
        <v>3.9215686274509803E-2</v>
      </c>
    </row>
    <row r="53" spans="1:40" ht="28.9" customHeight="1">
      <c r="A53" s="26" t="s">
        <v>37</v>
      </c>
      <c r="B53" s="15"/>
      <c r="C53" s="15"/>
      <c r="D53" s="62" t="s">
        <v>613</v>
      </c>
      <c r="E53" s="62">
        <v>2</v>
      </c>
      <c r="F53" s="62"/>
      <c r="G53" s="62"/>
      <c r="H53" s="62" t="s">
        <v>518</v>
      </c>
      <c r="I53" s="62">
        <v>1</v>
      </c>
      <c r="J53" s="62"/>
      <c r="K53" s="62"/>
      <c r="L53" s="62" t="s">
        <v>513</v>
      </c>
      <c r="M53" s="62">
        <v>2</v>
      </c>
      <c r="N53" s="62"/>
      <c r="O53" s="62"/>
      <c r="P53" s="62" t="s">
        <v>519</v>
      </c>
      <c r="Q53" s="62">
        <v>1</v>
      </c>
      <c r="R53" s="62"/>
      <c r="S53" s="62"/>
      <c r="T53" s="62" t="s">
        <v>516</v>
      </c>
      <c r="U53" s="62">
        <v>1</v>
      </c>
      <c r="V53" s="62"/>
      <c r="W53" s="62"/>
      <c r="X53" s="62" t="s">
        <v>517</v>
      </c>
      <c r="Y53" s="62">
        <v>1</v>
      </c>
      <c r="Z53" s="62"/>
      <c r="AA53" s="62"/>
      <c r="AB53" s="62" t="s">
        <v>515</v>
      </c>
      <c r="AC53" s="62">
        <v>2</v>
      </c>
      <c r="AD53" s="62" t="s">
        <v>527</v>
      </c>
      <c r="AE53" s="62"/>
      <c r="AF53" s="62" t="s">
        <v>532</v>
      </c>
      <c r="AG53" s="62">
        <v>2</v>
      </c>
      <c r="AH53" s="62"/>
      <c r="AI53" s="62"/>
      <c r="AJ53" s="62"/>
      <c r="AK53" s="62"/>
      <c r="AL53" s="15">
        <f t="shared" si="6"/>
        <v>12</v>
      </c>
      <c r="AM53" s="3">
        <v>170</v>
      </c>
      <c r="AN53" s="17">
        <f t="shared" si="7"/>
        <v>7.0588235294117646E-2</v>
      </c>
    </row>
    <row r="54" spans="1:40" ht="15">
      <c r="A54" s="26" t="s">
        <v>47</v>
      </c>
      <c r="B54" s="15"/>
      <c r="C54" s="15"/>
      <c r="D54" s="62" t="s">
        <v>161</v>
      </c>
      <c r="E54" s="62">
        <v>1</v>
      </c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 t="s">
        <v>162</v>
      </c>
      <c r="AC54" s="62">
        <v>1</v>
      </c>
      <c r="AD54" s="62" t="s">
        <v>529</v>
      </c>
      <c r="AE54" s="62"/>
      <c r="AF54" s="62"/>
      <c r="AG54" s="62">
        <v>1</v>
      </c>
      <c r="AH54" s="62"/>
      <c r="AI54" s="62"/>
      <c r="AJ54" s="62"/>
      <c r="AK54" s="62"/>
      <c r="AL54" s="15">
        <f t="shared" si="6"/>
        <v>3</v>
      </c>
      <c r="AM54" s="3">
        <v>68</v>
      </c>
      <c r="AN54" s="17">
        <f t="shared" si="7"/>
        <v>4.4117647058823532E-2</v>
      </c>
    </row>
    <row r="55" spans="1:40" ht="15">
      <c r="A55" s="26" t="s">
        <v>130</v>
      </c>
      <c r="B55" s="15"/>
      <c r="C55" s="15"/>
      <c r="D55" s="62" t="s">
        <v>606</v>
      </c>
      <c r="E55" s="62">
        <v>1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 t="s">
        <v>529</v>
      </c>
      <c r="AE55" s="62"/>
      <c r="AF55" s="62"/>
      <c r="AG55" s="62">
        <v>1</v>
      </c>
      <c r="AH55" s="62"/>
      <c r="AI55" s="62"/>
      <c r="AJ55" s="62"/>
      <c r="AK55" s="62"/>
      <c r="AL55" s="15">
        <f t="shared" si="6"/>
        <v>2</v>
      </c>
      <c r="AM55" s="3">
        <v>34</v>
      </c>
      <c r="AN55" s="17">
        <f t="shared" si="7"/>
        <v>5.8823529411764705E-2</v>
      </c>
    </row>
    <row r="56" spans="1:40" ht="25.5">
      <c r="A56" s="26" t="s">
        <v>48</v>
      </c>
      <c r="B56" s="15"/>
      <c r="C56" s="15"/>
      <c r="D56" s="62" t="s">
        <v>601</v>
      </c>
      <c r="E56" s="62">
        <v>1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 t="s">
        <v>163</v>
      </c>
      <c r="U56" s="62">
        <v>1</v>
      </c>
      <c r="V56" s="62"/>
      <c r="W56" s="62"/>
      <c r="X56" s="62"/>
      <c r="Y56" s="62"/>
      <c r="Z56" s="62"/>
      <c r="AA56" s="62"/>
      <c r="AB56" s="62"/>
      <c r="AC56" s="62"/>
      <c r="AD56" s="62" t="s">
        <v>530</v>
      </c>
      <c r="AE56" s="62"/>
      <c r="AF56" s="62"/>
      <c r="AG56" s="62">
        <v>1</v>
      </c>
      <c r="AH56" s="62"/>
      <c r="AI56" s="62"/>
      <c r="AJ56" s="62"/>
      <c r="AK56" s="62"/>
      <c r="AL56" s="15">
        <f t="shared" si="6"/>
        <v>3</v>
      </c>
      <c r="AM56" s="3">
        <v>34</v>
      </c>
      <c r="AN56" s="17">
        <f t="shared" si="7"/>
        <v>8.8235294117647065E-2</v>
      </c>
    </row>
    <row r="57" spans="1:40" ht="30">
      <c r="A57" s="28" t="s">
        <v>49</v>
      </c>
      <c r="B57" s="29"/>
      <c r="C57" s="29"/>
      <c r="D57" s="62" t="s">
        <v>616</v>
      </c>
      <c r="E57" s="62">
        <v>1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 t="s">
        <v>597</v>
      </c>
      <c r="AK57" s="62">
        <v>1</v>
      </c>
      <c r="AL57" s="15">
        <f t="shared" si="6"/>
        <v>2</v>
      </c>
      <c r="AM57" s="30">
        <v>34</v>
      </c>
      <c r="AN57" s="17">
        <f t="shared" si="7"/>
        <v>5.8823529411764705E-2</v>
      </c>
    </row>
    <row r="58" spans="1:40" ht="15">
      <c r="A58" s="26" t="s">
        <v>50</v>
      </c>
      <c r="B58" s="15"/>
      <c r="C58" s="15"/>
      <c r="D58" s="62" t="s">
        <v>150</v>
      </c>
      <c r="E58" s="62">
        <v>1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 t="s">
        <v>64</v>
      </c>
      <c r="U58" s="62" t="s">
        <v>64</v>
      </c>
      <c r="V58" s="62"/>
      <c r="W58" s="62"/>
      <c r="X58" s="62"/>
      <c r="Y58" s="62"/>
      <c r="Z58" s="62"/>
      <c r="AA58" s="62"/>
      <c r="AB58" s="62"/>
      <c r="AC58" s="62"/>
      <c r="AD58" s="62" t="s">
        <v>530</v>
      </c>
      <c r="AE58" s="62"/>
      <c r="AF58" s="62"/>
      <c r="AG58" s="62">
        <v>1</v>
      </c>
      <c r="AH58" s="62"/>
      <c r="AI58" s="62"/>
      <c r="AJ58" s="62"/>
      <c r="AK58" s="62"/>
      <c r="AL58" s="15">
        <v>2</v>
      </c>
      <c r="AM58" s="3">
        <v>34</v>
      </c>
      <c r="AN58" s="17">
        <f t="shared" si="7"/>
        <v>5.8823529411764705E-2</v>
      </c>
    </row>
    <row r="59" spans="1:40" ht="15">
      <c r="A59" s="26" t="s">
        <v>53</v>
      </c>
      <c r="B59" s="15"/>
      <c r="C59" s="15"/>
      <c r="D59" s="62" t="s">
        <v>134</v>
      </c>
      <c r="E59" s="62">
        <v>1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 t="s">
        <v>617</v>
      </c>
      <c r="AK59" s="62">
        <v>1</v>
      </c>
      <c r="AL59" s="15">
        <f t="shared" si="6"/>
        <v>2</v>
      </c>
      <c r="AM59" s="3">
        <v>34</v>
      </c>
      <c r="AN59" s="17">
        <f t="shared" si="7"/>
        <v>5.8823529411764705E-2</v>
      </c>
    </row>
    <row r="60" spans="1:40" ht="15">
      <c r="A60" s="26" t="s">
        <v>54</v>
      </c>
      <c r="B60" s="15"/>
      <c r="C60" s="15"/>
      <c r="D60" s="62" t="s">
        <v>504</v>
      </c>
      <c r="E60" s="62">
        <v>1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 t="s">
        <v>164</v>
      </c>
      <c r="AG60" s="62">
        <v>1</v>
      </c>
      <c r="AH60" s="62"/>
      <c r="AI60" s="62"/>
      <c r="AJ60" s="62"/>
      <c r="AK60" s="62"/>
      <c r="AL60" s="15">
        <f t="shared" si="6"/>
        <v>2</v>
      </c>
      <c r="AM60" s="3">
        <v>34</v>
      </c>
      <c r="AN60" s="17">
        <f t="shared" si="7"/>
        <v>5.8823529411764705E-2</v>
      </c>
    </row>
    <row r="61" spans="1:40" ht="15">
      <c r="A61" s="26" t="s">
        <v>57</v>
      </c>
      <c r="B61" s="15"/>
      <c r="C61" s="15"/>
      <c r="D61" s="62" t="s">
        <v>89</v>
      </c>
      <c r="E61" s="62">
        <v>1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 t="s">
        <v>90</v>
      </c>
      <c r="AG61" s="62">
        <v>1</v>
      </c>
      <c r="AH61" s="62"/>
      <c r="AI61" s="62"/>
      <c r="AJ61" s="62"/>
      <c r="AK61" s="62"/>
      <c r="AL61" s="15">
        <f t="shared" si="6"/>
        <v>2</v>
      </c>
      <c r="AM61" s="3">
        <v>68</v>
      </c>
      <c r="AN61" s="17">
        <f t="shared" si="7"/>
        <v>2.9411764705882353E-2</v>
      </c>
    </row>
    <row r="62" spans="1:40" ht="15">
      <c r="A62" s="33" t="s">
        <v>46</v>
      </c>
      <c r="B62" s="15"/>
      <c r="C62" s="15"/>
      <c r="D62" s="62" t="s">
        <v>99</v>
      </c>
      <c r="E62" s="62">
        <v>1</v>
      </c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 t="s">
        <v>524</v>
      </c>
      <c r="AK62" s="62">
        <v>1</v>
      </c>
      <c r="AL62" s="15">
        <f t="shared" si="6"/>
        <v>2</v>
      </c>
      <c r="AM62" s="15">
        <v>34</v>
      </c>
      <c r="AN62" s="17">
        <f t="shared" si="7"/>
        <v>5.8823529411764705E-2</v>
      </c>
    </row>
    <row r="63" spans="1:40" ht="15">
      <c r="A63" s="26" t="s">
        <v>60</v>
      </c>
      <c r="B63" s="15"/>
      <c r="C63" s="15"/>
      <c r="D63" s="62" t="s">
        <v>535</v>
      </c>
      <c r="E63" s="62">
        <v>1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 t="s">
        <v>537</v>
      </c>
      <c r="AG63" s="62">
        <v>1</v>
      </c>
      <c r="AH63" s="62"/>
      <c r="AI63" s="62"/>
      <c r="AJ63" s="62"/>
      <c r="AK63" s="62"/>
      <c r="AL63" s="15">
        <f t="shared" si="6"/>
        <v>2</v>
      </c>
      <c r="AM63" s="3">
        <v>68</v>
      </c>
      <c r="AN63" s="17">
        <f t="shared" si="7"/>
        <v>2.9411764705882353E-2</v>
      </c>
    </row>
    <row r="64" spans="1:40" ht="15">
      <c r="A64" s="9" t="s">
        <v>165</v>
      </c>
      <c r="B64" s="22" t="s">
        <v>12</v>
      </c>
      <c r="C64" s="23" t="s">
        <v>13</v>
      </c>
      <c r="D64" s="23" t="s">
        <v>14</v>
      </c>
      <c r="E64" s="23" t="s">
        <v>15</v>
      </c>
      <c r="F64" s="23" t="s">
        <v>12</v>
      </c>
      <c r="G64" s="23" t="s">
        <v>13</v>
      </c>
      <c r="H64" s="23" t="s">
        <v>14</v>
      </c>
      <c r="I64" s="23" t="s">
        <v>15</v>
      </c>
      <c r="J64" s="23" t="s">
        <v>12</v>
      </c>
      <c r="K64" s="23" t="s">
        <v>13</v>
      </c>
      <c r="L64" s="23" t="s">
        <v>14</v>
      </c>
      <c r="M64" s="23" t="s">
        <v>15</v>
      </c>
      <c r="N64" s="23" t="s">
        <v>12</v>
      </c>
      <c r="O64" s="23" t="s">
        <v>13</v>
      </c>
      <c r="P64" s="23" t="s">
        <v>14</v>
      </c>
      <c r="Q64" s="23" t="s">
        <v>15</v>
      </c>
      <c r="R64" s="23" t="s">
        <v>12</v>
      </c>
      <c r="S64" s="23" t="s">
        <v>13</v>
      </c>
      <c r="T64" s="23" t="s">
        <v>14</v>
      </c>
      <c r="U64" s="23" t="s">
        <v>15</v>
      </c>
      <c r="V64" s="24" t="s">
        <v>12</v>
      </c>
      <c r="W64" s="24" t="s">
        <v>13</v>
      </c>
      <c r="X64" s="24" t="s">
        <v>14</v>
      </c>
      <c r="Y64" s="24" t="s">
        <v>15</v>
      </c>
      <c r="Z64" s="24" t="s">
        <v>12</v>
      </c>
      <c r="AA64" s="24" t="s">
        <v>13</v>
      </c>
      <c r="AB64" s="24" t="s">
        <v>14</v>
      </c>
      <c r="AC64" s="24" t="s">
        <v>15</v>
      </c>
      <c r="AD64" s="24" t="s">
        <v>12</v>
      </c>
      <c r="AE64" s="24" t="s">
        <v>13</v>
      </c>
      <c r="AF64" s="24" t="s">
        <v>14</v>
      </c>
      <c r="AG64" s="24" t="s">
        <v>15</v>
      </c>
      <c r="AH64" s="24" t="s">
        <v>12</v>
      </c>
      <c r="AI64" s="24" t="s">
        <v>13</v>
      </c>
      <c r="AJ64" s="24" t="s">
        <v>14</v>
      </c>
      <c r="AK64" s="24" t="s">
        <v>15</v>
      </c>
      <c r="AL64" s="25"/>
      <c r="AM64" s="11"/>
      <c r="AN64" s="11"/>
    </row>
    <row r="65" spans="1:40" ht="25.5">
      <c r="A65" s="26" t="s">
        <v>18</v>
      </c>
      <c r="B65" s="62"/>
      <c r="C65" s="62"/>
      <c r="D65" s="62" t="s">
        <v>111</v>
      </c>
      <c r="E65" s="62">
        <v>1</v>
      </c>
      <c r="F65" s="62"/>
      <c r="G65" s="62"/>
      <c r="H65" s="62"/>
      <c r="I65" s="62"/>
      <c r="J65" s="62"/>
      <c r="K65" s="62"/>
      <c r="L65" s="62" t="s">
        <v>112</v>
      </c>
      <c r="M65" s="62">
        <v>1</v>
      </c>
      <c r="N65" s="62"/>
      <c r="O65" s="62"/>
      <c r="P65" s="62" t="s">
        <v>113</v>
      </c>
      <c r="Q65" s="62">
        <v>2</v>
      </c>
      <c r="R65" s="62"/>
      <c r="S65" s="62"/>
      <c r="T65" s="62" t="s">
        <v>166</v>
      </c>
      <c r="U65" s="62">
        <v>2</v>
      </c>
      <c r="V65" s="62"/>
      <c r="W65" s="62"/>
      <c r="X65" s="62" t="s">
        <v>115</v>
      </c>
      <c r="Y65" s="62">
        <v>2</v>
      </c>
      <c r="Z65" s="62"/>
      <c r="AA65" s="62"/>
      <c r="AB65" s="62" t="s">
        <v>116</v>
      </c>
      <c r="AC65" s="62">
        <v>2</v>
      </c>
      <c r="AD65" s="62" t="s">
        <v>526</v>
      </c>
      <c r="AE65" s="62"/>
      <c r="AF65" s="62" t="s">
        <v>117</v>
      </c>
      <c r="AG65" s="62">
        <v>3</v>
      </c>
      <c r="AH65" s="62"/>
      <c r="AI65" s="62"/>
      <c r="AJ65" s="62" t="s">
        <v>118</v>
      </c>
      <c r="AK65" s="62">
        <v>1</v>
      </c>
      <c r="AL65" s="3">
        <f t="shared" ref="AL65:AL78" si="8">E65+I65+M65+Q65+U65+Y65+AC65+AG65+AK65</f>
        <v>14</v>
      </c>
      <c r="AM65" s="3">
        <v>204</v>
      </c>
      <c r="AN65" s="17">
        <f t="shared" ref="AN65:AN78" si="9">AL65/AM65</f>
        <v>6.8627450980392163E-2</v>
      </c>
    </row>
    <row r="66" spans="1:40" ht="15">
      <c r="A66" s="26" t="s">
        <v>29</v>
      </c>
      <c r="B66" s="62"/>
      <c r="C66" s="62"/>
      <c r="D66" s="62" t="s">
        <v>610</v>
      </c>
      <c r="E66" s="62">
        <v>1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 t="s">
        <v>119</v>
      </c>
      <c r="Q66" s="62">
        <v>1</v>
      </c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 t="s">
        <v>529</v>
      </c>
      <c r="AE66" s="62"/>
      <c r="AF66" s="62"/>
      <c r="AG66" s="62">
        <v>1</v>
      </c>
      <c r="AH66" s="62"/>
      <c r="AI66" s="62"/>
      <c r="AJ66" s="62"/>
      <c r="AK66" s="62"/>
      <c r="AL66" s="3">
        <f t="shared" si="8"/>
        <v>3</v>
      </c>
      <c r="AM66" s="3">
        <v>102</v>
      </c>
      <c r="AN66" s="17">
        <f t="shared" si="9"/>
        <v>2.9411764705882353E-2</v>
      </c>
    </row>
    <row r="67" spans="1:40" ht="15">
      <c r="A67" s="26" t="s">
        <v>33</v>
      </c>
      <c r="B67" s="62"/>
      <c r="C67" s="62"/>
      <c r="D67" s="62" t="s">
        <v>167</v>
      </c>
      <c r="E67" s="62">
        <v>1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 t="s">
        <v>168</v>
      </c>
      <c r="U67" s="62">
        <v>1</v>
      </c>
      <c r="V67" s="62"/>
      <c r="W67" s="62"/>
      <c r="X67" s="62"/>
      <c r="Y67" s="62"/>
      <c r="Z67" s="62"/>
      <c r="AA67" s="62"/>
      <c r="AB67" s="62"/>
      <c r="AC67" s="62"/>
      <c r="AD67" s="62" t="s">
        <v>529</v>
      </c>
      <c r="AE67" s="62"/>
      <c r="AF67" s="62"/>
      <c r="AG67" s="62">
        <v>1</v>
      </c>
      <c r="AH67" s="62"/>
      <c r="AI67" s="62"/>
      <c r="AJ67" s="62" t="s">
        <v>169</v>
      </c>
      <c r="AK67" s="62">
        <v>1</v>
      </c>
      <c r="AL67" s="3">
        <f t="shared" si="8"/>
        <v>4</v>
      </c>
      <c r="AM67" s="3">
        <v>102</v>
      </c>
      <c r="AN67" s="17">
        <f t="shared" si="9"/>
        <v>3.9215686274509803E-2</v>
      </c>
    </row>
    <row r="68" spans="1:40" ht="25.5">
      <c r="A68" s="26" t="s">
        <v>37</v>
      </c>
      <c r="B68" s="62"/>
      <c r="C68" s="62"/>
      <c r="D68" s="62" t="s">
        <v>619</v>
      </c>
      <c r="E68" s="62">
        <v>2</v>
      </c>
      <c r="F68" s="62"/>
      <c r="G68" s="62"/>
      <c r="H68" s="62" t="s">
        <v>170</v>
      </c>
      <c r="I68" s="62">
        <v>1</v>
      </c>
      <c r="J68" s="62"/>
      <c r="K68" s="62"/>
      <c r="L68" s="62" t="s">
        <v>171</v>
      </c>
      <c r="M68" s="62">
        <v>2</v>
      </c>
      <c r="N68" s="62"/>
      <c r="O68" s="62"/>
      <c r="P68" s="62" t="s">
        <v>172</v>
      </c>
      <c r="Q68" s="62">
        <v>1</v>
      </c>
      <c r="R68" s="62"/>
      <c r="S68" s="62"/>
      <c r="T68" s="62" t="s">
        <v>173</v>
      </c>
      <c r="U68" s="62">
        <v>1</v>
      </c>
      <c r="V68" s="62"/>
      <c r="W68" s="62"/>
      <c r="X68" s="62" t="s">
        <v>174</v>
      </c>
      <c r="Y68" s="62">
        <v>1</v>
      </c>
      <c r="Z68" s="62"/>
      <c r="AA68" s="62"/>
      <c r="AB68" s="62" t="s">
        <v>175</v>
      </c>
      <c r="AC68" s="62">
        <v>2</v>
      </c>
      <c r="AD68" s="62" t="s">
        <v>527</v>
      </c>
      <c r="AE68" s="62"/>
      <c r="AF68" s="62" t="s">
        <v>533</v>
      </c>
      <c r="AG68" s="62">
        <v>2</v>
      </c>
      <c r="AH68" s="62"/>
      <c r="AI68" s="62"/>
      <c r="AJ68" s="62"/>
      <c r="AK68" s="62"/>
      <c r="AL68" s="3">
        <f t="shared" si="8"/>
        <v>12</v>
      </c>
      <c r="AM68" s="3">
        <v>170</v>
      </c>
      <c r="AN68" s="17">
        <f t="shared" si="9"/>
        <v>7.0588235294117646E-2</v>
      </c>
    </row>
    <row r="69" spans="1:40" ht="15">
      <c r="A69" s="26" t="s">
        <v>47</v>
      </c>
      <c r="B69" s="62"/>
      <c r="C69" s="62"/>
      <c r="D69" s="62" t="s">
        <v>176</v>
      </c>
      <c r="E69" s="62">
        <v>1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 t="s">
        <v>177</v>
      </c>
      <c r="Q69" s="62">
        <v>1</v>
      </c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 t="s">
        <v>178</v>
      </c>
      <c r="AC69" s="62">
        <v>1</v>
      </c>
      <c r="AD69" s="62" t="s">
        <v>529</v>
      </c>
      <c r="AE69" s="62"/>
      <c r="AF69" s="62"/>
      <c r="AG69" s="62">
        <v>1</v>
      </c>
      <c r="AH69" s="62"/>
      <c r="AI69" s="62"/>
      <c r="AJ69" s="62"/>
      <c r="AK69" s="62"/>
      <c r="AL69" s="3">
        <f t="shared" si="8"/>
        <v>4</v>
      </c>
      <c r="AM69" s="3">
        <v>68</v>
      </c>
      <c r="AN69" s="17">
        <f t="shared" si="9"/>
        <v>5.8823529411764705E-2</v>
      </c>
    </row>
    <row r="70" spans="1:40" ht="15">
      <c r="A70" s="26" t="s">
        <v>130</v>
      </c>
      <c r="B70" s="62"/>
      <c r="C70" s="62"/>
      <c r="D70" s="62" t="s">
        <v>606</v>
      </c>
      <c r="E70" s="62">
        <v>1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 t="s">
        <v>179</v>
      </c>
      <c r="Y70" s="62">
        <v>1</v>
      </c>
      <c r="Z70" s="62"/>
      <c r="AA70" s="62"/>
      <c r="AB70" s="62"/>
      <c r="AC70" s="62"/>
      <c r="AD70" s="62" t="s">
        <v>529</v>
      </c>
      <c r="AE70" s="62"/>
      <c r="AF70" s="62"/>
      <c r="AG70" s="62">
        <v>1</v>
      </c>
      <c r="AH70" s="62"/>
      <c r="AI70" s="62"/>
      <c r="AJ70" s="62"/>
      <c r="AK70" s="62"/>
      <c r="AL70" s="3">
        <f t="shared" si="8"/>
        <v>3</v>
      </c>
      <c r="AM70" s="3">
        <v>34</v>
      </c>
      <c r="AN70" s="17">
        <f t="shared" si="9"/>
        <v>8.8235294117647065E-2</v>
      </c>
    </row>
    <row r="71" spans="1:40" ht="25.5">
      <c r="A71" s="26" t="s">
        <v>48</v>
      </c>
      <c r="B71" s="62"/>
      <c r="C71" s="62"/>
      <c r="D71" s="62" t="s">
        <v>618</v>
      </c>
      <c r="E71" s="62">
        <v>1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 t="s">
        <v>180</v>
      </c>
      <c r="U71" s="62">
        <v>1</v>
      </c>
      <c r="V71" s="62"/>
      <c r="W71" s="62"/>
      <c r="X71" s="62"/>
      <c r="Y71" s="62"/>
      <c r="Z71" s="62"/>
      <c r="AA71" s="62"/>
      <c r="AB71" s="62"/>
      <c r="AC71" s="62"/>
      <c r="AD71" s="62" t="s">
        <v>530</v>
      </c>
      <c r="AE71" s="62"/>
      <c r="AF71" s="62"/>
      <c r="AG71" s="62">
        <v>1</v>
      </c>
      <c r="AH71" s="62"/>
      <c r="AI71" s="62"/>
      <c r="AJ71" s="62"/>
      <c r="AK71" s="62"/>
      <c r="AL71" s="15">
        <f t="shared" si="8"/>
        <v>3</v>
      </c>
      <c r="AM71" s="3">
        <v>34</v>
      </c>
      <c r="AN71" s="17">
        <f t="shared" si="9"/>
        <v>8.8235294117647065E-2</v>
      </c>
    </row>
    <row r="72" spans="1:40" ht="30">
      <c r="A72" s="28" t="s">
        <v>49</v>
      </c>
      <c r="B72" s="62"/>
      <c r="C72" s="62"/>
      <c r="D72" s="62" t="s">
        <v>616</v>
      </c>
      <c r="E72" s="62">
        <v>1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 t="s">
        <v>597</v>
      </c>
      <c r="AK72" s="62">
        <v>1</v>
      </c>
      <c r="AL72" s="15">
        <f t="shared" si="8"/>
        <v>2</v>
      </c>
      <c r="AM72" s="3">
        <v>34</v>
      </c>
      <c r="AN72" s="17">
        <f t="shared" si="9"/>
        <v>5.8823529411764705E-2</v>
      </c>
    </row>
    <row r="73" spans="1:40" ht="15">
      <c r="A73" s="26" t="s">
        <v>50</v>
      </c>
      <c r="B73" s="62"/>
      <c r="C73" s="62"/>
      <c r="D73" s="62" t="s">
        <v>181</v>
      </c>
      <c r="E73" s="62">
        <v>1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 t="s">
        <v>530</v>
      </c>
      <c r="AE73" s="62"/>
      <c r="AF73" s="62"/>
      <c r="AG73" s="62">
        <v>1</v>
      </c>
      <c r="AH73" s="62"/>
      <c r="AI73" s="62"/>
      <c r="AJ73" s="62"/>
      <c r="AK73" s="62"/>
      <c r="AL73" s="15">
        <f t="shared" si="8"/>
        <v>2</v>
      </c>
      <c r="AM73" s="3">
        <v>34</v>
      </c>
      <c r="AN73" s="17">
        <f t="shared" si="9"/>
        <v>5.8823529411764705E-2</v>
      </c>
    </row>
    <row r="74" spans="1:40" ht="15">
      <c r="A74" s="26" t="s">
        <v>53</v>
      </c>
      <c r="B74" s="62"/>
      <c r="C74" s="62"/>
      <c r="D74" s="62" t="s">
        <v>58</v>
      </c>
      <c r="E74" s="62">
        <v>1</v>
      </c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 t="s">
        <v>607</v>
      </c>
      <c r="AK74" s="62">
        <v>1</v>
      </c>
      <c r="AL74" s="15">
        <f t="shared" si="8"/>
        <v>2</v>
      </c>
      <c r="AM74" s="3">
        <v>34</v>
      </c>
      <c r="AN74" s="17">
        <f t="shared" si="9"/>
        <v>5.8823529411764705E-2</v>
      </c>
    </row>
    <row r="75" spans="1:40" ht="15">
      <c r="A75" s="26" t="s">
        <v>54</v>
      </c>
      <c r="B75" s="62"/>
      <c r="C75" s="62"/>
      <c r="D75" s="62" t="s">
        <v>134</v>
      </c>
      <c r="E75" s="62">
        <v>1</v>
      </c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 t="s">
        <v>59</v>
      </c>
      <c r="AG75" s="62">
        <v>1</v>
      </c>
      <c r="AH75" s="62"/>
      <c r="AI75" s="62"/>
      <c r="AJ75" s="62"/>
      <c r="AK75" s="62"/>
      <c r="AL75" s="15">
        <f t="shared" si="8"/>
        <v>2</v>
      </c>
      <c r="AM75" s="3">
        <v>34</v>
      </c>
      <c r="AN75" s="17">
        <f t="shared" si="9"/>
        <v>5.8823529411764705E-2</v>
      </c>
    </row>
    <row r="76" spans="1:40" ht="15">
      <c r="A76" s="26" t="s">
        <v>57</v>
      </c>
      <c r="B76" s="62"/>
      <c r="C76" s="62"/>
      <c r="D76" s="62" t="s">
        <v>89</v>
      </c>
      <c r="E76" s="62">
        <v>1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 t="s">
        <v>90</v>
      </c>
      <c r="AG76" s="62">
        <v>1</v>
      </c>
      <c r="AH76" s="62"/>
      <c r="AI76" s="62"/>
      <c r="AJ76" s="62"/>
      <c r="AK76" s="62"/>
      <c r="AL76" s="15">
        <f t="shared" si="8"/>
        <v>2</v>
      </c>
      <c r="AM76" s="3">
        <v>68</v>
      </c>
      <c r="AN76" s="17">
        <f t="shared" si="9"/>
        <v>2.9411764705882353E-2</v>
      </c>
    </row>
    <row r="77" spans="1:40" ht="15">
      <c r="A77" s="33" t="s">
        <v>46</v>
      </c>
      <c r="B77" s="62"/>
      <c r="C77" s="62"/>
      <c r="D77" s="62" t="s">
        <v>523</v>
      </c>
      <c r="E77" s="62">
        <v>1</v>
      </c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 t="s">
        <v>525</v>
      </c>
      <c r="AK77" s="62">
        <v>1</v>
      </c>
      <c r="AL77" s="15">
        <f t="shared" si="8"/>
        <v>2</v>
      </c>
      <c r="AM77" s="15">
        <v>34</v>
      </c>
      <c r="AN77" s="17">
        <f t="shared" si="9"/>
        <v>5.8823529411764705E-2</v>
      </c>
    </row>
    <row r="78" spans="1:40" ht="15">
      <c r="A78" s="26" t="s">
        <v>60</v>
      </c>
      <c r="B78" s="62"/>
      <c r="C78" s="62"/>
      <c r="D78" s="62" t="s">
        <v>538</v>
      </c>
      <c r="E78" s="62">
        <v>1</v>
      </c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 t="s">
        <v>537</v>
      </c>
      <c r="AG78" s="62">
        <v>1</v>
      </c>
      <c r="AH78" s="62"/>
      <c r="AI78" s="62"/>
      <c r="AJ78" s="62"/>
      <c r="AK78" s="62"/>
      <c r="AL78" s="15">
        <f t="shared" si="8"/>
        <v>2</v>
      </c>
      <c r="AM78" s="3">
        <v>68</v>
      </c>
      <c r="AN78" s="17">
        <f t="shared" si="9"/>
        <v>2.9411764705882353E-2</v>
      </c>
    </row>
    <row r="79" spans="1:40" ht="15">
      <c r="A79" s="9" t="s">
        <v>182</v>
      </c>
      <c r="B79" s="22" t="s">
        <v>12</v>
      </c>
      <c r="C79" s="23" t="s">
        <v>13</v>
      </c>
      <c r="D79" s="23" t="s">
        <v>14</v>
      </c>
      <c r="E79" s="23" t="s">
        <v>15</v>
      </c>
      <c r="F79" s="23" t="s">
        <v>12</v>
      </c>
      <c r="G79" s="23" t="s">
        <v>13</v>
      </c>
      <c r="H79" s="23" t="s">
        <v>14</v>
      </c>
      <c r="I79" s="23" t="s">
        <v>15</v>
      </c>
      <c r="J79" s="23" t="s">
        <v>12</v>
      </c>
      <c r="K79" s="23" t="s">
        <v>13</v>
      </c>
      <c r="L79" s="23" t="s">
        <v>14</v>
      </c>
      <c r="M79" s="23" t="s">
        <v>15</v>
      </c>
      <c r="N79" s="23" t="s">
        <v>12</v>
      </c>
      <c r="O79" s="23" t="s">
        <v>13</v>
      </c>
      <c r="P79" s="23" t="s">
        <v>14</v>
      </c>
      <c r="Q79" s="23" t="s">
        <v>15</v>
      </c>
      <c r="R79" s="23" t="s">
        <v>12</v>
      </c>
      <c r="S79" s="23" t="s">
        <v>13</v>
      </c>
      <c r="T79" s="23" t="s">
        <v>14</v>
      </c>
      <c r="U79" s="23" t="s">
        <v>15</v>
      </c>
      <c r="V79" s="24" t="s">
        <v>12</v>
      </c>
      <c r="W79" s="24" t="s">
        <v>13</v>
      </c>
      <c r="X79" s="24" t="s">
        <v>14</v>
      </c>
      <c r="Y79" s="24" t="s">
        <v>15</v>
      </c>
      <c r="Z79" s="24" t="s">
        <v>12</v>
      </c>
      <c r="AA79" s="24" t="s">
        <v>13</v>
      </c>
      <c r="AB79" s="24" t="s">
        <v>14</v>
      </c>
      <c r="AC79" s="24" t="s">
        <v>15</v>
      </c>
      <c r="AD79" s="24" t="s">
        <v>12</v>
      </c>
      <c r="AE79" s="24" t="s">
        <v>13</v>
      </c>
      <c r="AF79" s="24" t="s">
        <v>14</v>
      </c>
      <c r="AG79" s="24" t="s">
        <v>15</v>
      </c>
      <c r="AH79" s="24" t="s">
        <v>12</v>
      </c>
      <c r="AI79" s="24" t="s">
        <v>13</v>
      </c>
      <c r="AJ79" s="24" t="s">
        <v>14</v>
      </c>
      <c r="AK79" s="24" t="s">
        <v>15</v>
      </c>
      <c r="AL79" s="25"/>
      <c r="AM79" s="25"/>
      <c r="AN79" s="11"/>
    </row>
    <row r="80" spans="1:40" ht="25.5">
      <c r="A80" s="26" t="s">
        <v>18</v>
      </c>
      <c r="B80" s="62"/>
      <c r="C80" s="62"/>
      <c r="D80" s="62" t="s">
        <v>147</v>
      </c>
      <c r="E80" s="62">
        <v>1</v>
      </c>
      <c r="F80" s="62"/>
      <c r="G80" s="62"/>
      <c r="H80" s="62"/>
      <c r="I80" s="62"/>
      <c r="J80" s="62"/>
      <c r="K80" s="62"/>
      <c r="L80" s="62" t="s">
        <v>112</v>
      </c>
      <c r="M80" s="62">
        <v>1</v>
      </c>
      <c r="N80" s="62"/>
      <c r="O80" s="62"/>
      <c r="P80" s="62" t="s">
        <v>183</v>
      </c>
      <c r="Q80" s="62">
        <v>2</v>
      </c>
      <c r="R80" s="62"/>
      <c r="S80" s="62"/>
      <c r="T80" s="62" t="s">
        <v>184</v>
      </c>
      <c r="U80" s="62">
        <v>2</v>
      </c>
      <c r="V80" s="62"/>
      <c r="W80" s="62"/>
      <c r="X80" s="62" t="s">
        <v>137</v>
      </c>
      <c r="Y80" s="62">
        <v>2</v>
      </c>
      <c r="Z80" s="62"/>
      <c r="AA80" s="62"/>
      <c r="AB80" s="62" t="s">
        <v>116</v>
      </c>
      <c r="AC80" s="62">
        <v>2</v>
      </c>
      <c r="AD80" s="62" t="s">
        <v>526</v>
      </c>
      <c r="AE80" s="62"/>
      <c r="AF80" s="62" t="s">
        <v>185</v>
      </c>
      <c r="AG80" s="62">
        <v>3</v>
      </c>
      <c r="AH80" s="62"/>
      <c r="AI80" s="62"/>
      <c r="AJ80" s="62" t="s">
        <v>118</v>
      </c>
      <c r="AK80" s="62">
        <v>1</v>
      </c>
      <c r="AL80" s="3">
        <f t="shared" ref="AL80:AL93" si="10">E80+I80+M80+Q80+U80+Y80+AC80+AG80+AK80</f>
        <v>14</v>
      </c>
      <c r="AM80" s="15">
        <v>204</v>
      </c>
      <c r="AN80" s="17">
        <f t="shared" ref="AN80:AN93" si="11">AL80/AM80</f>
        <v>6.8627450980392163E-2</v>
      </c>
    </row>
    <row r="81" spans="1:40" ht="15">
      <c r="A81" s="26" t="s">
        <v>29</v>
      </c>
      <c r="B81" s="62"/>
      <c r="C81" s="62"/>
      <c r="D81" s="62" t="s">
        <v>585</v>
      </c>
      <c r="E81" s="62">
        <v>1</v>
      </c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 t="s">
        <v>186</v>
      </c>
      <c r="Q81" s="62">
        <v>1</v>
      </c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 t="s">
        <v>529</v>
      </c>
      <c r="AE81" s="62"/>
      <c r="AF81" s="62"/>
      <c r="AG81" s="62">
        <v>1</v>
      </c>
      <c r="AH81" s="62"/>
      <c r="AI81" s="62"/>
      <c r="AJ81" s="62"/>
      <c r="AK81" s="62"/>
      <c r="AL81" s="3">
        <f t="shared" si="10"/>
        <v>3</v>
      </c>
      <c r="AM81" s="15">
        <v>102</v>
      </c>
      <c r="AN81" s="17">
        <f t="shared" si="11"/>
        <v>2.9411764705882353E-2</v>
      </c>
    </row>
    <row r="82" spans="1:40" ht="15">
      <c r="A82" s="26" t="s">
        <v>33</v>
      </c>
      <c r="B82" s="62"/>
      <c r="C82" s="62"/>
      <c r="D82" s="62" t="s">
        <v>167</v>
      </c>
      <c r="E82" s="62">
        <v>1</v>
      </c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 t="s">
        <v>168</v>
      </c>
      <c r="U82" s="62">
        <v>1</v>
      </c>
      <c r="V82" s="62"/>
      <c r="W82" s="62"/>
      <c r="X82" s="62"/>
      <c r="Y82" s="62"/>
      <c r="Z82" s="62"/>
      <c r="AA82" s="62"/>
      <c r="AB82" s="62"/>
      <c r="AC82" s="62"/>
      <c r="AD82" s="62" t="s">
        <v>529</v>
      </c>
      <c r="AE82" s="62"/>
      <c r="AF82" s="62"/>
      <c r="AG82" s="62">
        <v>1</v>
      </c>
      <c r="AH82" s="62"/>
      <c r="AI82" s="62"/>
      <c r="AJ82" s="62" t="s">
        <v>169</v>
      </c>
      <c r="AK82" s="62">
        <v>1</v>
      </c>
      <c r="AL82" s="3">
        <f t="shared" si="10"/>
        <v>4</v>
      </c>
      <c r="AM82" s="15">
        <v>102</v>
      </c>
      <c r="AN82" s="17">
        <f t="shared" si="11"/>
        <v>3.9215686274509803E-2</v>
      </c>
    </row>
    <row r="83" spans="1:40" ht="25.5">
      <c r="A83" s="26" t="s">
        <v>37</v>
      </c>
      <c r="B83" s="62"/>
      <c r="C83" s="62"/>
      <c r="D83" s="62" t="s">
        <v>187</v>
      </c>
      <c r="E83" s="62">
        <v>2</v>
      </c>
      <c r="F83" s="62"/>
      <c r="G83" s="62"/>
      <c r="H83" s="62" t="s">
        <v>170</v>
      </c>
      <c r="I83" s="62">
        <v>1</v>
      </c>
      <c r="J83" s="62"/>
      <c r="K83" s="62"/>
      <c r="L83" s="62" t="s">
        <v>171</v>
      </c>
      <c r="M83" s="62">
        <v>2</v>
      </c>
      <c r="N83" s="62"/>
      <c r="O83" s="62"/>
      <c r="P83" s="62" t="s">
        <v>188</v>
      </c>
      <c r="Q83" s="62">
        <v>1</v>
      </c>
      <c r="R83" s="62"/>
      <c r="S83" s="62"/>
      <c r="T83" s="62" t="s">
        <v>189</v>
      </c>
      <c r="U83" s="62">
        <v>1</v>
      </c>
      <c r="V83" s="62"/>
      <c r="W83" s="62"/>
      <c r="X83" s="62" t="s">
        <v>190</v>
      </c>
      <c r="Y83" s="62">
        <v>1</v>
      </c>
      <c r="Z83" s="62"/>
      <c r="AA83" s="62"/>
      <c r="AB83" s="62" t="s">
        <v>175</v>
      </c>
      <c r="AC83" s="62">
        <v>2</v>
      </c>
      <c r="AD83" s="62" t="s">
        <v>527</v>
      </c>
      <c r="AE83" s="62"/>
      <c r="AF83" s="62" t="s">
        <v>533</v>
      </c>
      <c r="AG83" s="62">
        <v>2</v>
      </c>
      <c r="AH83" s="62"/>
      <c r="AI83" s="62"/>
      <c r="AJ83" s="62"/>
      <c r="AK83" s="62"/>
      <c r="AL83" s="3">
        <f t="shared" si="10"/>
        <v>12</v>
      </c>
      <c r="AM83" s="15">
        <v>170</v>
      </c>
      <c r="AN83" s="17">
        <f t="shared" si="11"/>
        <v>7.0588235294117646E-2</v>
      </c>
    </row>
    <row r="84" spans="1:40" ht="15">
      <c r="A84" s="26" t="s">
        <v>47</v>
      </c>
      <c r="B84" s="62"/>
      <c r="C84" s="62"/>
      <c r="D84" s="62" t="s">
        <v>176</v>
      </c>
      <c r="E84" s="62">
        <v>1</v>
      </c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 t="s">
        <v>177</v>
      </c>
      <c r="Q84" s="62">
        <v>1</v>
      </c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 t="s">
        <v>191</v>
      </c>
      <c r="AC84" s="62">
        <v>1</v>
      </c>
      <c r="AD84" s="62" t="s">
        <v>529</v>
      </c>
      <c r="AE84" s="62"/>
      <c r="AF84" s="62"/>
      <c r="AG84" s="62">
        <v>1</v>
      </c>
      <c r="AH84" s="62"/>
      <c r="AI84" s="62"/>
      <c r="AJ84" s="62"/>
      <c r="AK84" s="62"/>
      <c r="AL84" s="3">
        <f t="shared" si="10"/>
        <v>4</v>
      </c>
      <c r="AM84" s="15">
        <v>68</v>
      </c>
      <c r="AN84" s="17">
        <f t="shared" si="11"/>
        <v>5.8823529411764705E-2</v>
      </c>
    </row>
    <row r="85" spans="1:40" ht="15">
      <c r="A85" s="26" t="s">
        <v>130</v>
      </c>
      <c r="B85" s="62"/>
      <c r="C85" s="62"/>
      <c r="D85" s="62" t="s">
        <v>606</v>
      </c>
      <c r="E85" s="62">
        <v>1</v>
      </c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 t="s">
        <v>179</v>
      </c>
      <c r="Y85" s="62">
        <v>1</v>
      </c>
      <c r="Z85" s="62"/>
      <c r="AA85" s="62"/>
      <c r="AB85" s="62"/>
      <c r="AC85" s="62"/>
      <c r="AD85" s="62" t="s">
        <v>529</v>
      </c>
      <c r="AE85" s="62"/>
      <c r="AF85" s="62"/>
      <c r="AG85" s="62">
        <v>1</v>
      </c>
      <c r="AH85" s="62"/>
      <c r="AI85" s="62"/>
      <c r="AJ85" s="62"/>
      <c r="AK85" s="62"/>
      <c r="AL85" s="3">
        <f t="shared" si="10"/>
        <v>3</v>
      </c>
      <c r="AM85" s="15">
        <v>34</v>
      </c>
      <c r="AN85" s="17">
        <f t="shared" si="11"/>
        <v>8.8235294117647065E-2</v>
      </c>
    </row>
    <row r="86" spans="1:40" ht="25.5">
      <c r="A86" s="26" t="s">
        <v>48</v>
      </c>
      <c r="B86" s="62"/>
      <c r="C86" s="62"/>
      <c r="D86" s="62" t="s">
        <v>134</v>
      </c>
      <c r="E86" s="62">
        <v>1</v>
      </c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 t="s">
        <v>180</v>
      </c>
      <c r="U86" s="62">
        <v>1</v>
      </c>
      <c r="V86" s="62"/>
      <c r="W86" s="62"/>
      <c r="X86" s="62"/>
      <c r="Y86" s="62"/>
      <c r="Z86" s="62"/>
      <c r="AA86" s="62"/>
      <c r="AB86" s="62"/>
      <c r="AC86" s="62"/>
      <c r="AD86" s="62" t="s">
        <v>530</v>
      </c>
      <c r="AE86" s="62"/>
      <c r="AF86" s="62"/>
      <c r="AG86" s="62">
        <v>1</v>
      </c>
      <c r="AH86" s="62"/>
      <c r="AI86" s="62"/>
      <c r="AJ86" s="62"/>
      <c r="AK86" s="62"/>
      <c r="AL86" s="3">
        <f t="shared" si="10"/>
        <v>3</v>
      </c>
      <c r="AM86" s="15">
        <v>68</v>
      </c>
      <c r="AN86" s="17">
        <f t="shared" si="11"/>
        <v>4.4117647058823532E-2</v>
      </c>
    </row>
    <row r="87" spans="1:40" ht="30">
      <c r="A87" s="28" t="s">
        <v>49</v>
      </c>
      <c r="B87" s="62"/>
      <c r="C87" s="62"/>
      <c r="D87" s="62" t="s">
        <v>611</v>
      </c>
      <c r="E87" s="62">
        <v>1</v>
      </c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 t="s">
        <v>620</v>
      </c>
      <c r="AK87" s="62">
        <v>1</v>
      </c>
      <c r="AL87" s="3">
        <f t="shared" si="10"/>
        <v>2</v>
      </c>
      <c r="AM87" s="15">
        <v>34</v>
      </c>
      <c r="AN87" s="17">
        <f t="shared" si="11"/>
        <v>5.8823529411764705E-2</v>
      </c>
    </row>
    <row r="88" spans="1:40" ht="15">
      <c r="A88" s="26" t="s">
        <v>50</v>
      </c>
      <c r="B88" s="62"/>
      <c r="C88" s="62"/>
      <c r="D88" s="62" t="s">
        <v>181</v>
      </c>
      <c r="E88" s="62">
        <v>1</v>
      </c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 t="s">
        <v>530</v>
      </c>
      <c r="AE88" s="62"/>
      <c r="AF88" s="62"/>
      <c r="AG88" s="62">
        <v>1</v>
      </c>
      <c r="AH88" s="62"/>
      <c r="AI88" s="62"/>
      <c r="AJ88" s="62"/>
      <c r="AK88" s="62"/>
      <c r="AL88" s="3">
        <f t="shared" si="10"/>
        <v>2</v>
      </c>
      <c r="AM88" s="15">
        <v>34</v>
      </c>
      <c r="AN88" s="17">
        <f t="shared" si="11"/>
        <v>5.8823529411764705E-2</v>
      </c>
    </row>
    <row r="89" spans="1:40" ht="15">
      <c r="A89" s="26" t="s">
        <v>53</v>
      </c>
      <c r="B89" s="62"/>
      <c r="C89" s="62"/>
      <c r="D89" s="62" t="s">
        <v>58</v>
      </c>
      <c r="E89" s="62">
        <v>1</v>
      </c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 t="s">
        <v>607</v>
      </c>
      <c r="AK89" s="62">
        <v>1</v>
      </c>
      <c r="AL89" s="3">
        <f t="shared" si="10"/>
        <v>2</v>
      </c>
      <c r="AM89" s="15">
        <v>34</v>
      </c>
      <c r="AN89" s="17">
        <f t="shared" si="11"/>
        <v>5.8823529411764705E-2</v>
      </c>
    </row>
    <row r="90" spans="1:40" ht="15">
      <c r="A90" s="26" t="s">
        <v>54</v>
      </c>
      <c r="B90" s="62"/>
      <c r="C90" s="62"/>
      <c r="D90" s="62" t="s">
        <v>87</v>
      </c>
      <c r="E90" s="62">
        <v>1</v>
      </c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 t="s">
        <v>88</v>
      </c>
      <c r="AG90" s="62">
        <v>1</v>
      </c>
      <c r="AH90" s="62"/>
      <c r="AI90" s="62"/>
      <c r="AJ90" s="62"/>
      <c r="AK90" s="62"/>
      <c r="AL90" s="3">
        <f t="shared" si="10"/>
        <v>2</v>
      </c>
      <c r="AM90" s="15">
        <v>34</v>
      </c>
      <c r="AN90" s="17">
        <f t="shared" si="11"/>
        <v>5.8823529411764705E-2</v>
      </c>
    </row>
    <row r="91" spans="1:40" ht="15">
      <c r="A91" s="26" t="s">
        <v>57</v>
      </c>
      <c r="B91" s="62"/>
      <c r="C91" s="62"/>
      <c r="D91" s="62" t="s">
        <v>73</v>
      </c>
      <c r="E91" s="62">
        <v>1</v>
      </c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 t="s">
        <v>74</v>
      </c>
      <c r="AG91" s="62">
        <v>1</v>
      </c>
      <c r="AH91" s="62"/>
      <c r="AI91" s="62"/>
      <c r="AJ91" s="62"/>
      <c r="AK91" s="62"/>
      <c r="AL91" s="3">
        <f t="shared" si="10"/>
        <v>2</v>
      </c>
      <c r="AM91" s="15">
        <v>68</v>
      </c>
      <c r="AN91" s="17">
        <f t="shared" si="11"/>
        <v>2.9411764705882353E-2</v>
      </c>
    </row>
    <row r="92" spans="1:40" ht="15">
      <c r="A92" s="26" t="s">
        <v>60</v>
      </c>
      <c r="B92" s="62"/>
      <c r="C92" s="62"/>
      <c r="D92" s="62" t="s">
        <v>539</v>
      </c>
      <c r="E92" s="62">
        <v>1</v>
      </c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 t="s">
        <v>540</v>
      </c>
      <c r="AG92" s="62">
        <v>1</v>
      </c>
      <c r="AH92" s="62"/>
      <c r="AI92" s="62"/>
      <c r="AJ92" s="62"/>
      <c r="AK92" s="62"/>
      <c r="AL92" s="3">
        <f t="shared" si="10"/>
        <v>2</v>
      </c>
      <c r="AM92" s="15">
        <v>68</v>
      </c>
      <c r="AN92" s="17">
        <f t="shared" si="11"/>
        <v>2.9411764705882353E-2</v>
      </c>
    </row>
    <row r="93" spans="1:40" ht="15">
      <c r="A93" s="33" t="s">
        <v>46</v>
      </c>
      <c r="B93" s="62"/>
      <c r="C93" s="62"/>
      <c r="D93" s="62" t="s">
        <v>523</v>
      </c>
      <c r="E93" s="62">
        <v>1</v>
      </c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 t="s">
        <v>525</v>
      </c>
      <c r="AK93" s="62">
        <v>1</v>
      </c>
      <c r="AL93" s="3">
        <f t="shared" si="10"/>
        <v>2</v>
      </c>
      <c r="AM93" s="30">
        <v>34</v>
      </c>
      <c r="AN93" s="17">
        <f t="shared" si="11"/>
        <v>5.8823529411764705E-2</v>
      </c>
    </row>
    <row r="94" spans="1:40" ht="15.75" customHeight="1">
      <c r="AM94" s="70"/>
    </row>
    <row r="95" spans="1:40" ht="15.75" customHeight="1">
      <c r="AM95" s="70"/>
    </row>
    <row r="96" spans="1:40" ht="15.75" customHeight="1">
      <c r="AM96" s="70"/>
    </row>
    <row r="97" spans="39:39" ht="15.75" customHeight="1">
      <c r="AM97" s="70"/>
    </row>
    <row r="98" spans="39:39" ht="15.75" customHeight="1">
      <c r="AM98" s="70"/>
    </row>
    <row r="99" spans="39:39" ht="15.75" customHeight="1">
      <c r="AM99" s="70"/>
    </row>
    <row r="100" spans="39:39" ht="15.75" customHeight="1">
      <c r="AM100" s="70"/>
    </row>
    <row r="101" spans="39:39" ht="15.75" customHeight="1">
      <c r="AM101" s="70"/>
    </row>
    <row r="102" spans="39:39" ht="15.75" customHeight="1">
      <c r="AM102" s="70"/>
    </row>
  </sheetData>
  <mergeCells count="12">
    <mergeCell ref="V1:Y1"/>
    <mergeCell ref="Z1:AC1"/>
    <mergeCell ref="B1:E1"/>
    <mergeCell ref="F1:I1"/>
    <mergeCell ref="J1:M1"/>
    <mergeCell ref="N1:Q1"/>
    <mergeCell ref="R1:U1"/>
    <mergeCell ref="AD1:AG1"/>
    <mergeCell ref="AH1:AK1"/>
    <mergeCell ref="AL1:AL2"/>
    <mergeCell ref="AM1:AM2"/>
    <mergeCell ref="AN1:AN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N93"/>
  <sheetViews>
    <sheetView workbookViewId="0">
      <pane xSplit="1" ySplit="2" topLeftCell="AD75" activePane="bottomRight" state="frozen"/>
      <selection pane="topRight" activeCell="B1" sqref="B1"/>
      <selection pane="bottomLeft" activeCell="A3" sqref="A3"/>
      <selection pane="bottomRight" activeCell="AL95" sqref="AL95"/>
    </sheetView>
  </sheetViews>
  <sheetFormatPr defaultColWidth="12.7109375" defaultRowHeight="15.75" customHeight="1"/>
  <cols>
    <col min="1" max="1" width="37.28515625" customWidth="1"/>
    <col min="4" max="4" width="15.7109375" customWidth="1"/>
    <col min="39" max="39" width="12.7109375" style="70"/>
  </cols>
  <sheetData>
    <row r="1" spans="1:40" ht="15">
      <c r="A1" s="1"/>
      <c r="B1" s="107" t="s">
        <v>0</v>
      </c>
      <c r="C1" s="108"/>
      <c r="D1" s="108"/>
      <c r="E1" s="109"/>
      <c r="F1" s="107" t="s">
        <v>1</v>
      </c>
      <c r="G1" s="108"/>
      <c r="H1" s="108"/>
      <c r="I1" s="109"/>
      <c r="J1" s="107" t="s">
        <v>2</v>
      </c>
      <c r="K1" s="108"/>
      <c r="L1" s="108"/>
      <c r="M1" s="109"/>
      <c r="N1" s="107" t="s">
        <v>3</v>
      </c>
      <c r="O1" s="108"/>
      <c r="P1" s="108"/>
      <c r="Q1" s="109"/>
      <c r="R1" s="107" t="s">
        <v>4</v>
      </c>
      <c r="S1" s="108"/>
      <c r="T1" s="108"/>
      <c r="U1" s="109"/>
      <c r="V1" s="101" t="s">
        <v>5</v>
      </c>
      <c r="W1" s="102"/>
      <c r="X1" s="102"/>
      <c r="Y1" s="103"/>
      <c r="Z1" s="101" t="s">
        <v>6</v>
      </c>
      <c r="AA1" s="102"/>
      <c r="AB1" s="102"/>
      <c r="AC1" s="103"/>
      <c r="AD1" s="101" t="s">
        <v>7</v>
      </c>
      <c r="AE1" s="102"/>
      <c r="AF1" s="102"/>
      <c r="AG1" s="103"/>
      <c r="AH1" s="101" t="s">
        <v>8</v>
      </c>
      <c r="AI1" s="102"/>
      <c r="AJ1" s="102"/>
      <c r="AK1" s="103"/>
      <c r="AL1" s="110" t="s">
        <v>9</v>
      </c>
      <c r="AM1" s="112" t="s">
        <v>10</v>
      </c>
      <c r="AN1" s="110" t="s">
        <v>11</v>
      </c>
    </row>
    <row r="2" spans="1:40" ht="15">
      <c r="A2" s="2"/>
      <c r="B2" s="3" t="s">
        <v>12</v>
      </c>
      <c r="C2" s="3" t="s">
        <v>13</v>
      </c>
      <c r="D2" s="3" t="s">
        <v>14</v>
      </c>
      <c r="E2" s="3" t="s">
        <v>15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12</v>
      </c>
      <c r="S2" s="3" t="s">
        <v>13</v>
      </c>
      <c r="T2" s="3" t="s">
        <v>14</v>
      </c>
      <c r="U2" s="3" t="s">
        <v>15</v>
      </c>
      <c r="V2" s="4" t="s">
        <v>12</v>
      </c>
      <c r="W2" s="4" t="s">
        <v>13</v>
      </c>
      <c r="X2" s="4" t="s">
        <v>14</v>
      </c>
      <c r="Y2" s="4" t="s">
        <v>15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12</v>
      </c>
      <c r="AE2" s="4" t="s">
        <v>13</v>
      </c>
      <c r="AF2" s="4" t="s">
        <v>14</v>
      </c>
      <c r="AG2" s="4" t="s">
        <v>15</v>
      </c>
      <c r="AH2" s="4" t="s">
        <v>12</v>
      </c>
      <c r="AI2" s="4" t="s">
        <v>13</v>
      </c>
      <c r="AJ2" s="4" t="s">
        <v>14</v>
      </c>
      <c r="AK2" s="4" t="s">
        <v>15</v>
      </c>
      <c r="AL2" s="111"/>
      <c r="AM2" s="113"/>
      <c r="AN2" s="111"/>
    </row>
    <row r="3" spans="1:40" ht="15">
      <c r="A3" s="5" t="s">
        <v>16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76"/>
      <c r="AN3" s="7"/>
    </row>
    <row r="4" spans="1:40" ht="15">
      <c r="A4" s="9" t="s">
        <v>192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  <c r="AM4" s="77"/>
      <c r="AN4" s="11"/>
    </row>
    <row r="5" spans="1:40" ht="15">
      <c r="A5" s="26" t="s">
        <v>18</v>
      </c>
      <c r="B5" s="31"/>
      <c r="C5" s="31"/>
      <c r="D5" s="71" t="s">
        <v>193</v>
      </c>
      <c r="E5" s="71">
        <v>1</v>
      </c>
      <c r="F5" s="31"/>
      <c r="G5" s="31"/>
      <c r="H5" s="71" t="s">
        <v>194</v>
      </c>
      <c r="I5" s="71">
        <v>1</v>
      </c>
      <c r="J5" s="71"/>
      <c r="K5" s="71"/>
      <c r="L5" s="71" t="s">
        <v>195</v>
      </c>
      <c r="M5" s="71">
        <v>1</v>
      </c>
      <c r="N5" s="71"/>
      <c r="O5" s="71"/>
      <c r="P5" s="71" t="s">
        <v>196</v>
      </c>
      <c r="Q5" s="71">
        <v>2</v>
      </c>
      <c r="R5" s="71"/>
      <c r="S5" s="71"/>
      <c r="T5" s="71" t="s">
        <v>197</v>
      </c>
      <c r="U5" s="71">
        <v>1</v>
      </c>
      <c r="V5" s="71"/>
      <c r="W5" s="71"/>
      <c r="X5" s="71" t="s">
        <v>198</v>
      </c>
      <c r="Y5" s="71">
        <v>1</v>
      </c>
      <c r="Z5" s="71"/>
      <c r="AA5" s="71"/>
      <c r="AB5" s="60" t="s">
        <v>199</v>
      </c>
      <c r="AC5" s="71">
        <v>2</v>
      </c>
      <c r="AD5" s="71" t="s">
        <v>548</v>
      </c>
      <c r="AE5" s="71"/>
      <c r="AF5" s="71" t="s">
        <v>200</v>
      </c>
      <c r="AG5" s="71">
        <v>2</v>
      </c>
      <c r="AH5" s="71"/>
      <c r="AI5" s="71"/>
      <c r="AJ5" s="71"/>
      <c r="AK5" s="71"/>
      <c r="AL5" s="3">
        <f t="shared" ref="AL5:AL11" si="0">E5+I5+M5+Q5+U5+Y5+AC5+AG5+AK5</f>
        <v>11</v>
      </c>
      <c r="AM5" s="78">
        <v>136</v>
      </c>
      <c r="AN5" s="17">
        <f t="shared" ref="AN5:AN21" si="1">AL5/AM5</f>
        <v>8.0882352941176475E-2</v>
      </c>
    </row>
    <row r="6" spans="1:40" ht="15">
      <c r="A6" s="26" t="s">
        <v>29</v>
      </c>
      <c r="B6" s="31"/>
      <c r="C6" s="31"/>
      <c r="D6" s="71" t="s">
        <v>610</v>
      </c>
      <c r="E6" s="71">
        <v>1</v>
      </c>
      <c r="F6" s="31"/>
      <c r="G6" s="3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 t="s">
        <v>201</v>
      </c>
      <c r="U6" s="71">
        <v>1</v>
      </c>
      <c r="V6" s="71"/>
      <c r="W6" s="71"/>
      <c r="X6" s="71"/>
      <c r="Y6" s="71"/>
      <c r="Z6" s="71"/>
      <c r="AA6" s="71"/>
      <c r="AB6" s="71"/>
      <c r="AC6" s="71"/>
      <c r="AD6" s="71" t="s">
        <v>549</v>
      </c>
      <c r="AE6" s="71"/>
      <c r="AF6" s="71"/>
      <c r="AG6" s="71">
        <v>1</v>
      </c>
      <c r="AH6" s="71"/>
      <c r="AI6" s="71"/>
      <c r="AJ6" s="71" t="s">
        <v>202</v>
      </c>
      <c r="AK6" s="71">
        <v>1</v>
      </c>
      <c r="AL6" s="3">
        <f t="shared" si="0"/>
        <v>4</v>
      </c>
      <c r="AM6" s="78">
        <v>68</v>
      </c>
      <c r="AN6" s="17">
        <f t="shared" si="1"/>
        <v>5.8823529411764705E-2</v>
      </c>
    </row>
    <row r="7" spans="1:40" ht="15">
      <c r="A7" s="26" t="s">
        <v>203</v>
      </c>
      <c r="B7" s="31"/>
      <c r="C7" s="31"/>
      <c r="D7" s="71" t="s">
        <v>204</v>
      </c>
      <c r="E7" s="71">
        <v>1</v>
      </c>
      <c r="F7" s="31"/>
      <c r="G7" s="3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 t="s">
        <v>205</v>
      </c>
      <c r="U7" s="71">
        <v>1</v>
      </c>
      <c r="V7" s="71"/>
      <c r="W7" s="71"/>
      <c r="X7" s="71"/>
      <c r="Y7" s="71"/>
      <c r="Z7" s="71"/>
      <c r="AA7" s="71"/>
      <c r="AB7" s="71"/>
      <c r="AC7" s="71"/>
      <c r="AD7" s="71" t="s">
        <v>549</v>
      </c>
      <c r="AE7" s="71"/>
      <c r="AF7" s="71"/>
      <c r="AG7" s="71">
        <v>1</v>
      </c>
      <c r="AH7" s="71"/>
      <c r="AI7" s="71"/>
      <c r="AJ7" s="71"/>
      <c r="AK7" s="71"/>
      <c r="AL7" s="3">
        <f t="shared" si="0"/>
        <v>3</v>
      </c>
      <c r="AM7" s="78">
        <v>102</v>
      </c>
      <c r="AN7" s="17">
        <f t="shared" si="1"/>
        <v>2.9411764705882353E-2</v>
      </c>
    </row>
    <row r="8" spans="1:40" ht="15">
      <c r="A8" s="26" t="s">
        <v>206</v>
      </c>
      <c r="B8" s="31"/>
      <c r="C8" s="31"/>
      <c r="D8" s="60" t="s">
        <v>207</v>
      </c>
      <c r="E8" s="71">
        <v>1</v>
      </c>
      <c r="F8" s="31"/>
      <c r="G8" s="31"/>
      <c r="H8" s="71" t="s">
        <v>208</v>
      </c>
      <c r="I8" s="71">
        <v>1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 t="s">
        <v>209</v>
      </c>
      <c r="U8" s="71">
        <v>1</v>
      </c>
      <c r="V8" s="71"/>
      <c r="W8" s="71"/>
      <c r="X8" s="71"/>
      <c r="Y8" s="71"/>
      <c r="Z8" s="71"/>
      <c r="AA8" s="71"/>
      <c r="AB8" s="71" t="s">
        <v>210</v>
      </c>
      <c r="AC8" s="71">
        <v>1</v>
      </c>
      <c r="AD8" s="71" t="s">
        <v>527</v>
      </c>
      <c r="AE8" s="71"/>
      <c r="AF8" s="71" t="s">
        <v>211</v>
      </c>
      <c r="AG8" s="71">
        <v>2</v>
      </c>
      <c r="AH8" s="71"/>
      <c r="AI8" s="71"/>
      <c r="AJ8" s="71"/>
      <c r="AK8" s="71"/>
      <c r="AL8" s="3">
        <f t="shared" si="0"/>
        <v>6</v>
      </c>
      <c r="AM8" s="78">
        <v>102</v>
      </c>
      <c r="AN8" s="17">
        <f t="shared" si="1"/>
        <v>5.8823529411764705E-2</v>
      </c>
    </row>
    <row r="9" spans="1:40" ht="25.5">
      <c r="A9" s="26" t="s">
        <v>212</v>
      </c>
      <c r="B9" s="31"/>
      <c r="C9" s="31"/>
      <c r="D9" s="71"/>
      <c r="E9" s="71"/>
      <c r="F9" s="31"/>
      <c r="G9" s="3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 t="s">
        <v>213</v>
      </c>
      <c r="U9" s="71">
        <v>1</v>
      </c>
      <c r="V9" s="71"/>
      <c r="W9" s="71"/>
      <c r="X9" s="71"/>
      <c r="Y9" s="71"/>
      <c r="Z9" s="71"/>
      <c r="AA9" s="71"/>
      <c r="AB9" s="71" t="s">
        <v>214</v>
      </c>
      <c r="AC9" s="71">
        <v>1</v>
      </c>
      <c r="AD9" s="71"/>
      <c r="AE9" s="71"/>
      <c r="AF9" s="71"/>
      <c r="AG9" s="71"/>
      <c r="AH9" s="71"/>
      <c r="AI9" s="71"/>
      <c r="AJ9" s="60" t="s">
        <v>215</v>
      </c>
      <c r="AK9" s="71">
        <v>2</v>
      </c>
      <c r="AL9" s="3">
        <f t="shared" si="0"/>
        <v>4</v>
      </c>
      <c r="AM9" s="78">
        <v>68</v>
      </c>
      <c r="AN9" s="17">
        <f t="shared" si="1"/>
        <v>5.8823529411764705E-2</v>
      </c>
    </row>
    <row r="10" spans="1:40" ht="15">
      <c r="A10" s="26" t="s">
        <v>216</v>
      </c>
      <c r="B10" s="31"/>
      <c r="C10" s="31"/>
      <c r="D10" s="71"/>
      <c r="E10" s="71"/>
      <c r="F10" s="31"/>
      <c r="G10" s="3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 t="s">
        <v>217</v>
      </c>
      <c r="U10" s="71">
        <v>1</v>
      </c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 t="s">
        <v>218</v>
      </c>
      <c r="AG10" s="71">
        <v>1</v>
      </c>
      <c r="AH10" s="71"/>
      <c r="AI10" s="71"/>
      <c r="AJ10" s="71"/>
      <c r="AK10" s="71"/>
      <c r="AL10" s="3">
        <f t="shared" si="0"/>
        <v>2</v>
      </c>
      <c r="AM10" s="78">
        <v>34</v>
      </c>
      <c r="AN10" s="17">
        <f t="shared" si="1"/>
        <v>5.8823529411764705E-2</v>
      </c>
    </row>
    <row r="11" spans="1:40" ht="15">
      <c r="A11" s="26" t="s">
        <v>46</v>
      </c>
      <c r="B11" s="31"/>
      <c r="C11" s="31"/>
      <c r="D11" s="71" t="s">
        <v>504</v>
      </c>
      <c r="E11" s="71">
        <v>1</v>
      </c>
      <c r="F11" s="31"/>
      <c r="G11" s="3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 t="s">
        <v>550</v>
      </c>
      <c r="AE11" s="71"/>
      <c r="AF11" s="71"/>
      <c r="AG11" s="71">
        <v>1</v>
      </c>
      <c r="AH11" s="71"/>
      <c r="AI11" s="71"/>
      <c r="AJ11" s="71"/>
      <c r="AK11" s="71"/>
      <c r="AL11" s="3">
        <f t="shared" si="0"/>
        <v>2</v>
      </c>
      <c r="AM11" s="78">
        <v>34</v>
      </c>
      <c r="AN11" s="17">
        <f t="shared" si="1"/>
        <v>5.8823529411764705E-2</v>
      </c>
    </row>
    <row r="12" spans="1:40" ht="15">
      <c r="A12" s="26" t="s">
        <v>219</v>
      </c>
      <c r="B12" s="31"/>
      <c r="C12" s="31"/>
      <c r="D12" s="71" t="s">
        <v>220</v>
      </c>
      <c r="E12" s="71">
        <v>1</v>
      </c>
      <c r="F12" s="31"/>
      <c r="G12" s="3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 t="s">
        <v>549</v>
      </c>
      <c r="AE12" s="71"/>
      <c r="AF12" s="71"/>
      <c r="AG12" s="71">
        <v>1</v>
      </c>
      <c r="AH12" s="71"/>
      <c r="AI12" s="71"/>
      <c r="AJ12" s="71"/>
      <c r="AK12" s="71"/>
      <c r="AL12" s="3">
        <v>2</v>
      </c>
      <c r="AM12" s="78">
        <v>68</v>
      </c>
      <c r="AN12" s="17">
        <f t="shared" si="1"/>
        <v>2.9411764705882353E-2</v>
      </c>
    </row>
    <row r="13" spans="1:40" ht="15">
      <c r="A13" s="26" t="s">
        <v>130</v>
      </c>
      <c r="B13" s="31"/>
      <c r="C13" s="31"/>
      <c r="D13" s="72">
        <v>45553</v>
      </c>
      <c r="E13" s="71">
        <v>1</v>
      </c>
      <c r="F13" s="31"/>
      <c r="G13" s="3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 t="s">
        <v>221</v>
      </c>
      <c r="AC13" s="71">
        <v>1</v>
      </c>
      <c r="AD13" s="71" t="s">
        <v>549</v>
      </c>
      <c r="AE13" s="71"/>
      <c r="AF13" s="71"/>
      <c r="AG13" s="71">
        <v>1</v>
      </c>
      <c r="AH13" s="71"/>
      <c r="AI13" s="71"/>
      <c r="AJ13" s="71"/>
      <c r="AK13" s="71"/>
      <c r="AL13" s="3">
        <f t="shared" ref="AL13:AL21" si="2">E13+I13+M13+Q13+U13+Y13+AC13+AG13+AK13</f>
        <v>3</v>
      </c>
      <c r="AM13" s="78">
        <v>34</v>
      </c>
      <c r="AN13" s="17">
        <f t="shared" si="1"/>
        <v>8.8235294117647065E-2</v>
      </c>
    </row>
    <row r="14" spans="1:40" ht="15">
      <c r="A14" s="26" t="s">
        <v>48</v>
      </c>
      <c r="B14" s="31"/>
      <c r="C14" s="31"/>
      <c r="D14" s="71" t="s">
        <v>222</v>
      </c>
      <c r="E14" s="71">
        <v>1</v>
      </c>
      <c r="F14" s="31"/>
      <c r="G14" s="3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 t="s">
        <v>223</v>
      </c>
      <c r="AC14" s="71">
        <v>1</v>
      </c>
      <c r="AD14" s="71" t="s">
        <v>550</v>
      </c>
      <c r="AE14" s="71"/>
      <c r="AF14" s="71"/>
      <c r="AG14" s="71">
        <v>1</v>
      </c>
      <c r="AH14" s="71"/>
      <c r="AI14" s="71"/>
      <c r="AJ14" s="71"/>
      <c r="AK14" s="71"/>
      <c r="AL14" s="3">
        <f t="shared" si="2"/>
        <v>3</v>
      </c>
      <c r="AM14" s="78">
        <v>68</v>
      </c>
      <c r="AN14" s="17">
        <f t="shared" si="1"/>
        <v>4.4117647058823532E-2</v>
      </c>
    </row>
    <row r="15" spans="1:40" ht="15">
      <c r="A15" s="26" t="s">
        <v>50</v>
      </c>
      <c r="B15" s="31"/>
      <c r="C15" s="31"/>
      <c r="D15" s="71" t="s">
        <v>224</v>
      </c>
      <c r="E15" s="71">
        <v>1</v>
      </c>
      <c r="F15" s="31"/>
      <c r="G15" s="3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 t="s">
        <v>225</v>
      </c>
      <c r="U15" s="71">
        <v>1</v>
      </c>
      <c r="V15" s="71"/>
      <c r="W15" s="71"/>
      <c r="X15" s="71"/>
      <c r="Y15" s="71"/>
      <c r="Z15" s="71"/>
      <c r="AA15" s="71"/>
      <c r="AB15" s="71"/>
      <c r="AC15" s="71"/>
      <c r="AD15" s="71" t="s">
        <v>550</v>
      </c>
      <c r="AE15" s="71"/>
      <c r="AF15" s="71"/>
      <c r="AG15" s="71">
        <v>1</v>
      </c>
      <c r="AH15" s="71"/>
      <c r="AI15" s="71"/>
      <c r="AJ15" s="71"/>
      <c r="AK15" s="71"/>
      <c r="AL15" s="3">
        <f t="shared" si="2"/>
        <v>3</v>
      </c>
      <c r="AM15" s="78">
        <v>68</v>
      </c>
      <c r="AN15" s="17">
        <f t="shared" si="1"/>
        <v>4.4117647058823532E-2</v>
      </c>
    </row>
    <row r="16" spans="1:40" ht="15">
      <c r="A16" s="26" t="s">
        <v>226</v>
      </c>
      <c r="B16" s="31"/>
      <c r="C16" s="31"/>
      <c r="D16" s="71" t="s">
        <v>227</v>
      </c>
      <c r="E16" s="71">
        <v>1</v>
      </c>
      <c r="F16" s="31"/>
      <c r="G16" s="31"/>
      <c r="H16" s="71"/>
      <c r="I16" s="71"/>
      <c r="J16" s="71"/>
      <c r="K16" s="71"/>
      <c r="L16" s="71"/>
      <c r="M16" s="71"/>
      <c r="N16" s="71"/>
      <c r="O16" s="71"/>
      <c r="P16" s="71" t="s">
        <v>228</v>
      </c>
      <c r="Q16" s="71">
        <v>1</v>
      </c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 t="s">
        <v>229</v>
      </c>
      <c r="AC16" s="71">
        <v>1</v>
      </c>
      <c r="AD16" s="71" t="s">
        <v>550</v>
      </c>
      <c r="AE16" s="71"/>
      <c r="AF16" s="71"/>
      <c r="AG16" s="71">
        <v>1</v>
      </c>
      <c r="AH16" s="71"/>
      <c r="AI16" s="71"/>
      <c r="AJ16" s="71"/>
      <c r="AK16" s="71"/>
      <c r="AL16" s="3">
        <f t="shared" si="2"/>
        <v>4</v>
      </c>
      <c r="AM16" s="78">
        <v>68</v>
      </c>
      <c r="AN16" s="17">
        <f t="shared" si="1"/>
        <v>5.8823529411764705E-2</v>
      </c>
    </row>
    <row r="17" spans="1:40" ht="15">
      <c r="A17" s="26" t="s">
        <v>53</v>
      </c>
      <c r="B17" s="31"/>
      <c r="C17" s="31"/>
      <c r="D17" s="71" t="s">
        <v>615</v>
      </c>
      <c r="E17" s="71">
        <v>1</v>
      </c>
      <c r="F17" s="31"/>
      <c r="G17" s="3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 t="s">
        <v>614</v>
      </c>
      <c r="AK17" s="71">
        <v>1</v>
      </c>
      <c r="AL17" s="3">
        <f t="shared" si="2"/>
        <v>2</v>
      </c>
      <c r="AM17" s="78">
        <v>34</v>
      </c>
      <c r="AN17" s="17">
        <f t="shared" si="1"/>
        <v>5.8823529411764705E-2</v>
      </c>
    </row>
    <row r="18" spans="1:40" ht="15">
      <c r="A18" s="26" t="s">
        <v>54</v>
      </c>
      <c r="B18" s="31"/>
      <c r="C18" s="31"/>
      <c r="D18" s="73" t="s">
        <v>547</v>
      </c>
      <c r="E18" s="71">
        <v>1</v>
      </c>
      <c r="F18" s="31"/>
      <c r="G18" s="3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 t="s">
        <v>230</v>
      </c>
      <c r="AG18" s="71">
        <v>1</v>
      </c>
      <c r="AH18" s="71"/>
      <c r="AI18" s="71"/>
      <c r="AJ18" s="71"/>
      <c r="AK18" s="71"/>
      <c r="AL18" s="3">
        <f t="shared" si="2"/>
        <v>2</v>
      </c>
      <c r="AM18" s="78">
        <v>34</v>
      </c>
      <c r="AN18" s="17">
        <f t="shared" si="1"/>
        <v>5.8823529411764705E-2</v>
      </c>
    </row>
    <row r="19" spans="1:40" ht="15">
      <c r="A19" s="26" t="s">
        <v>57</v>
      </c>
      <c r="B19" s="31"/>
      <c r="C19" s="31"/>
      <c r="D19" s="71" t="s">
        <v>73</v>
      </c>
      <c r="E19" s="71">
        <v>1</v>
      </c>
      <c r="F19" s="31"/>
      <c r="G19" s="3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 t="s">
        <v>74</v>
      </c>
      <c r="AG19" s="71">
        <v>1</v>
      </c>
      <c r="AH19" s="71"/>
      <c r="AI19" s="71"/>
      <c r="AJ19" s="71"/>
      <c r="AK19" s="71"/>
      <c r="AL19" s="3">
        <f t="shared" si="2"/>
        <v>2</v>
      </c>
      <c r="AM19" s="78">
        <v>68</v>
      </c>
      <c r="AN19" s="17">
        <f t="shared" si="1"/>
        <v>2.9411764705882353E-2</v>
      </c>
    </row>
    <row r="20" spans="1:40" ht="15">
      <c r="A20" s="26" t="s">
        <v>231</v>
      </c>
      <c r="B20" s="31"/>
      <c r="C20" s="31"/>
      <c r="D20" s="71" t="s">
        <v>538</v>
      </c>
      <c r="E20" s="71">
        <v>1</v>
      </c>
      <c r="F20" s="31"/>
      <c r="G20" s="3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 t="s">
        <v>88</v>
      </c>
      <c r="AG20" s="71">
        <v>1</v>
      </c>
      <c r="AH20" s="71"/>
      <c r="AI20" s="71"/>
      <c r="AJ20" s="71"/>
      <c r="AK20" s="71"/>
      <c r="AL20" s="3">
        <f t="shared" si="2"/>
        <v>2</v>
      </c>
      <c r="AM20" s="78">
        <v>34</v>
      </c>
      <c r="AN20" s="17">
        <f t="shared" si="1"/>
        <v>5.8823529411764705E-2</v>
      </c>
    </row>
    <row r="21" spans="1:40" ht="15">
      <c r="A21" s="26" t="s">
        <v>60</v>
      </c>
      <c r="B21" s="31"/>
      <c r="C21" s="31"/>
      <c r="D21" s="71" t="s">
        <v>541</v>
      </c>
      <c r="E21" s="71">
        <v>1</v>
      </c>
      <c r="F21" s="31"/>
      <c r="G21" s="3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 t="s">
        <v>542</v>
      </c>
      <c r="AG21" s="71">
        <v>1</v>
      </c>
      <c r="AH21" s="71"/>
      <c r="AI21" s="71"/>
      <c r="AJ21" s="71"/>
      <c r="AK21" s="71"/>
      <c r="AL21" s="3">
        <f t="shared" si="2"/>
        <v>2</v>
      </c>
      <c r="AM21" s="78">
        <v>68</v>
      </c>
      <c r="AN21" s="17">
        <f t="shared" si="1"/>
        <v>2.9411764705882353E-2</v>
      </c>
    </row>
    <row r="22" spans="1:40" ht="15">
      <c r="A22" s="9" t="s">
        <v>232</v>
      </c>
      <c r="B22" s="22" t="s">
        <v>12</v>
      </c>
      <c r="C22" s="23" t="s">
        <v>13</v>
      </c>
      <c r="D22" s="23" t="s">
        <v>14</v>
      </c>
      <c r="E22" s="23" t="s">
        <v>15</v>
      </c>
      <c r="F22" s="23" t="s">
        <v>12</v>
      </c>
      <c r="G22" s="23" t="s">
        <v>13</v>
      </c>
      <c r="H22" s="74" t="s">
        <v>14</v>
      </c>
      <c r="I22" s="74" t="s">
        <v>15</v>
      </c>
      <c r="J22" s="74" t="s">
        <v>12</v>
      </c>
      <c r="K22" s="74" t="s">
        <v>13</v>
      </c>
      <c r="L22" s="74" t="s">
        <v>14</v>
      </c>
      <c r="M22" s="74" t="s">
        <v>15</v>
      </c>
      <c r="N22" s="74" t="s">
        <v>12</v>
      </c>
      <c r="O22" s="74" t="s">
        <v>13</v>
      </c>
      <c r="P22" s="74" t="s">
        <v>14</v>
      </c>
      <c r="Q22" s="74" t="s">
        <v>15</v>
      </c>
      <c r="R22" s="74" t="s">
        <v>12</v>
      </c>
      <c r="S22" s="74" t="s">
        <v>13</v>
      </c>
      <c r="T22" s="74" t="s">
        <v>14</v>
      </c>
      <c r="U22" s="74" t="s">
        <v>15</v>
      </c>
      <c r="V22" s="74" t="s">
        <v>12</v>
      </c>
      <c r="W22" s="74" t="s">
        <v>13</v>
      </c>
      <c r="X22" s="74" t="s">
        <v>14</v>
      </c>
      <c r="Y22" s="74" t="s">
        <v>15</v>
      </c>
      <c r="Z22" s="74" t="s">
        <v>12</v>
      </c>
      <c r="AA22" s="74" t="s">
        <v>13</v>
      </c>
      <c r="AB22" s="74" t="s">
        <v>14</v>
      </c>
      <c r="AC22" s="74" t="s">
        <v>15</v>
      </c>
      <c r="AD22" s="74" t="s">
        <v>12</v>
      </c>
      <c r="AE22" s="74" t="s">
        <v>13</v>
      </c>
      <c r="AF22" s="74" t="s">
        <v>14</v>
      </c>
      <c r="AG22" s="74" t="s">
        <v>15</v>
      </c>
      <c r="AH22" s="74" t="s">
        <v>12</v>
      </c>
      <c r="AI22" s="74" t="s">
        <v>13</v>
      </c>
      <c r="AJ22" s="74" t="s">
        <v>14</v>
      </c>
      <c r="AK22" s="74" t="s">
        <v>15</v>
      </c>
      <c r="AL22" s="75"/>
      <c r="AM22" s="79"/>
      <c r="AN22" s="75"/>
    </row>
    <row r="23" spans="1:40" ht="15">
      <c r="A23" s="26" t="s">
        <v>18</v>
      </c>
      <c r="B23" s="31"/>
      <c r="C23" s="31"/>
      <c r="D23" s="71" t="s">
        <v>193</v>
      </c>
      <c r="E23" s="71">
        <v>1</v>
      </c>
      <c r="F23" s="71"/>
      <c r="G23" s="71"/>
      <c r="H23" s="71" t="s">
        <v>194</v>
      </c>
      <c r="I23" s="71">
        <v>1</v>
      </c>
      <c r="J23" s="71"/>
      <c r="K23" s="31"/>
      <c r="L23" s="71" t="s">
        <v>195</v>
      </c>
      <c r="M23" s="71">
        <v>1</v>
      </c>
      <c r="N23" s="71"/>
      <c r="O23" s="71"/>
      <c r="P23" s="71" t="s">
        <v>196</v>
      </c>
      <c r="Q23" s="71">
        <v>2</v>
      </c>
      <c r="R23" s="71"/>
      <c r="S23" s="71"/>
      <c r="T23" s="71" t="s">
        <v>197</v>
      </c>
      <c r="U23" s="71">
        <v>1</v>
      </c>
      <c r="V23" s="71"/>
      <c r="W23" s="71"/>
      <c r="X23" s="71" t="s">
        <v>198</v>
      </c>
      <c r="Y23" s="71">
        <v>1</v>
      </c>
      <c r="Z23" s="71"/>
      <c r="AA23" s="71"/>
      <c r="AB23" s="71" t="s">
        <v>199</v>
      </c>
      <c r="AC23" s="71">
        <v>2</v>
      </c>
      <c r="AD23" s="71" t="s">
        <v>548</v>
      </c>
      <c r="AE23" s="71"/>
      <c r="AF23" s="71" t="s">
        <v>200</v>
      </c>
      <c r="AG23" s="71">
        <v>2</v>
      </c>
      <c r="AH23" s="71"/>
      <c r="AI23" s="71"/>
      <c r="AJ23" s="71"/>
      <c r="AK23" s="71"/>
      <c r="AL23" s="3">
        <f t="shared" ref="AL23:AL39" si="3">E23+I23+M23+Q23+U23+Y23+AC23+AG23+AK23</f>
        <v>11</v>
      </c>
      <c r="AM23" s="78">
        <v>136</v>
      </c>
      <c r="AN23" s="17">
        <f t="shared" ref="AN23:AN39" si="4">AL23/AM23</f>
        <v>8.0882352941176475E-2</v>
      </c>
    </row>
    <row r="24" spans="1:40" ht="15">
      <c r="A24" s="26" t="s">
        <v>29</v>
      </c>
      <c r="B24" s="31"/>
      <c r="C24" s="31"/>
      <c r="D24" s="71" t="s">
        <v>610</v>
      </c>
      <c r="E24" s="71">
        <v>1</v>
      </c>
      <c r="F24" s="71"/>
      <c r="G24" s="71"/>
      <c r="H24" s="71"/>
      <c r="I24" s="71"/>
      <c r="J24" s="71"/>
      <c r="K24" s="31"/>
      <c r="L24" s="71"/>
      <c r="M24" s="71"/>
      <c r="N24" s="71"/>
      <c r="O24" s="71"/>
      <c r="P24" s="71"/>
      <c r="Q24" s="71"/>
      <c r="R24" s="71"/>
      <c r="S24" s="71"/>
      <c r="T24" s="71" t="s">
        <v>201</v>
      </c>
      <c r="U24" s="71">
        <v>1</v>
      </c>
      <c r="V24" s="71"/>
      <c r="W24" s="71"/>
      <c r="X24" s="71"/>
      <c r="Y24" s="71"/>
      <c r="Z24" s="71"/>
      <c r="AA24" s="71"/>
      <c r="AB24" s="71"/>
      <c r="AC24" s="71"/>
      <c r="AD24" s="71" t="s">
        <v>549</v>
      </c>
      <c r="AE24" s="71"/>
      <c r="AF24" s="71"/>
      <c r="AG24" s="71">
        <v>1</v>
      </c>
      <c r="AH24" s="71"/>
      <c r="AI24" s="71"/>
      <c r="AJ24" s="71" t="s">
        <v>202</v>
      </c>
      <c r="AK24" s="71">
        <v>1</v>
      </c>
      <c r="AL24" s="3">
        <f t="shared" si="3"/>
        <v>4</v>
      </c>
      <c r="AM24" s="78">
        <v>68</v>
      </c>
      <c r="AN24" s="17">
        <f t="shared" si="4"/>
        <v>5.8823529411764705E-2</v>
      </c>
    </row>
    <row r="25" spans="1:40" ht="15">
      <c r="A25" s="26" t="s">
        <v>203</v>
      </c>
      <c r="B25" s="31"/>
      <c r="C25" s="31"/>
      <c r="D25" s="71" t="s">
        <v>233</v>
      </c>
      <c r="E25" s="71">
        <v>1</v>
      </c>
      <c r="F25" s="71"/>
      <c r="G25" s="71"/>
      <c r="H25" s="71"/>
      <c r="I25" s="71"/>
      <c r="J25" s="71"/>
      <c r="K25" s="31"/>
      <c r="L25" s="71"/>
      <c r="M25" s="71"/>
      <c r="N25" s="71"/>
      <c r="O25" s="71"/>
      <c r="P25" s="71"/>
      <c r="Q25" s="71"/>
      <c r="R25" s="71"/>
      <c r="S25" s="71"/>
      <c r="T25" s="71" t="s">
        <v>234</v>
      </c>
      <c r="U25" s="71">
        <v>1</v>
      </c>
      <c r="V25" s="71"/>
      <c r="W25" s="71"/>
      <c r="X25" s="71"/>
      <c r="Y25" s="71"/>
      <c r="Z25" s="71"/>
      <c r="AA25" s="71"/>
      <c r="AB25" s="71"/>
      <c r="AC25" s="71"/>
      <c r="AD25" s="71" t="s">
        <v>549</v>
      </c>
      <c r="AE25" s="71"/>
      <c r="AF25" s="71"/>
      <c r="AG25" s="71">
        <v>1</v>
      </c>
      <c r="AH25" s="71"/>
      <c r="AI25" s="71"/>
      <c r="AJ25" s="71"/>
      <c r="AK25" s="71"/>
      <c r="AL25" s="3">
        <f t="shared" si="3"/>
        <v>3</v>
      </c>
      <c r="AM25" s="78">
        <v>102</v>
      </c>
      <c r="AN25" s="17">
        <f t="shared" si="4"/>
        <v>2.9411764705882353E-2</v>
      </c>
    </row>
    <row r="26" spans="1:40" ht="15">
      <c r="A26" s="26" t="s">
        <v>206</v>
      </c>
      <c r="B26" s="31"/>
      <c r="C26" s="31"/>
      <c r="D26" s="71" t="s">
        <v>207</v>
      </c>
      <c r="E26" s="71">
        <v>1</v>
      </c>
      <c r="F26" s="71"/>
      <c r="G26" s="71"/>
      <c r="H26" s="71" t="s">
        <v>208</v>
      </c>
      <c r="I26" s="71">
        <v>1</v>
      </c>
      <c r="J26" s="71"/>
      <c r="K26" s="31"/>
      <c r="L26" s="71"/>
      <c r="M26" s="71"/>
      <c r="N26" s="71"/>
      <c r="O26" s="71"/>
      <c r="P26" s="71"/>
      <c r="Q26" s="71"/>
      <c r="R26" s="71"/>
      <c r="S26" s="71"/>
      <c r="T26" s="71" t="s">
        <v>209</v>
      </c>
      <c r="U26" s="71">
        <v>1</v>
      </c>
      <c r="V26" s="71"/>
      <c r="W26" s="71"/>
      <c r="X26" s="71"/>
      <c r="Y26" s="71"/>
      <c r="Z26" s="71"/>
      <c r="AA26" s="71"/>
      <c r="AB26" s="71" t="s">
        <v>210</v>
      </c>
      <c r="AC26" s="71">
        <v>1</v>
      </c>
      <c r="AD26" s="71" t="s">
        <v>527</v>
      </c>
      <c r="AE26" s="71"/>
      <c r="AF26" s="71" t="s">
        <v>211</v>
      </c>
      <c r="AG26" s="71">
        <v>2</v>
      </c>
      <c r="AH26" s="71"/>
      <c r="AI26" s="71"/>
      <c r="AJ26" s="71"/>
      <c r="AK26" s="71"/>
      <c r="AL26" s="3">
        <f t="shared" si="3"/>
        <v>6</v>
      </c>
      <c r="AM26" s="83">
        <v>102</v>
      </c>
      <c r="AN26" s="17">
        <f t="shared" si="4"/>
        <v>5.8823529411764705E-2</v>
      </c>
    </row>
    <row r="27" spans="1:40" ht="15.75" customHeight="1">
      <c r="A27" s="26" t="s">
        <v>212</v>
      </c>
      <c r="B27" s="31"/>
      <c r="C27" s="31"/>
      <c r="D27" s="71"/>
      <c r="E27" s="71"/>
      <c r="F27" s="71"/>
      <c r="G27" s="71"/>
      <c r="H27" s="71"/>
      <c r="I27" s="71"/>
      <c r="J27" s="71"/>
      <c r="K27" s="31"/>
      <c r="L27" s="71"/>
      <c r="M27" s="71"/>
      <c r="N27" s="71"/>
      <c r="O27" s="71"/>
      <c r="P27" s="71"/>
      <c r="Q27" s="71"/>
      <c r="R27" s="71"/>
      <c r="S27" s="71"/>
      <c r="T27" s="71" t="s">
        <v>213</v>
      </c>
      <c r="U27" s="71">
        <v>1</v>
      </c>
      <c r="V27" s="71"/>
      <c r="W27" s="71"/>
      <c r="X27" s="71"/>
      <c r="Y27" s="71"/>
      <c r="Z27" s="71"/>
      <c r="AA27" s="71"/>
      <c r="AB27" s="71" t="s">
        <v>214</v>
      </c>
      <c r="AC27" s="71">
        <v>1</v>
      </c>
      <c r="AD27" s="95"/>
      <c r="AE27" s="95"/>
      <c r="AF27" s="95"/>
      <c r="AG27" s="95"/>
      <c r="AH27" s="95"/>
      <c r="AI27" s="71"/>
      <c r="AJ27" s="60" t="s">
        <v>215</v>
      </c>
      <c r="AK27" s="71">
        <v>2</v>
      </c>
      <c r="AL27" s="3">
        <f t="shared" si="3"/>
        <v>4</v>
      </c>
      <c r="AM27" s="83">
        <v>68</v>
      </c>
      <c r="AN27" s="17">
        <f t="shared" si="4"/>
        <v>5.8823529411764705E-2</v>
      </c>
    </row>
    <row r="28" spans="1:40" ht="15">
      <c r="A28" s="26" t="s">
        <v>216</v>
      </c>
      <c r="B28" s="31"/>
      <c r="C28" s="31"/>
      <c r="D28" s="71"/>
      <c r="E28" s="71"/>
      <c r="F28" s="71"/>
      <c r="G28" s="71"/>
      <c r="H28" s="71"/>
      <c r="I28" s="71"/>
      <c r="J28" s="71"/>
      <c r="K28" s="31"/>
      <c r="L28" s="71"/>
      <c r="M28" s="71"/>
      <c r="N28" s="71"/>
      <c r="O28" s="71"/>
      <c r="P28" s="71"/>
      <c r="Q28" s="71"/>
      <c r="R28" s="71"/>
      <c r="S28" s="71"/>
      <c r="T28" s="71" t="s">
        <v>236</v>
      </c>
      <c r="U28" s="71">
        <v>1</v>
      </c>
      <c r="V28" s="71"/>
      <c r="W28" s="71"/>
      <c r="X28" s="71"/>
      <c r="Y28" s="71"/>
      <c r="Z28" s="71"/>
      <c r="AA28" s="71"/>
      <c r="AB28" s="71"/>
      <c r="AC28" s="94"/>
      <c r="AD28" s="57"/>
      <c r="AE28" s="57"/>
      <c r="AF28" s="57"/>
      <c r="AG28" s="57"/>
      <c r="AH28" s="96"/>
      <c r="AI28" s="71"/>
      <c r="AJ28" s="71"/>
      <c r="AK28" s="71"/>
      <c r="AL28" s="3">
        <f t="shared" ref="AL28:AL34" si="5">E28+I28+M28+Q28+U28+Y28+AC28+AG29+AK28</f>
        <v>2</v>
      </c>
      <c r="AM28" s="78">
        <v>34</v>
      </c>
      <c r="AN28" s="17">
        <f t="shared" si="4"/>
        <v>5.8823529411764705E-2</v>
      </c>
    </row>
    <row r="29" spans="1:40" ht="15">
      <c r="A29" s="26" t="s">
        <v>46</v>
      </c>
      <c r="B29" s="31"/>
      <c r="C29" s="31"/>
      <c r="D29" s="71" t="s">
        <v>504</v>
      </c>
      <c r="E29" s="71">
        <v>1</v>
      </c>
      <c r="F29" s="71"/>
      <c r="G29" s="71"/>
      <c r="H29" s="71"/>
      <c r="I29" s="71"/>
      <c r="J29" s="71"/>
      <c r="K29" s="3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 t="s">
        <v>550</v>
      </c>
      <c r="AE29" s="71"/>
      <c r="AF29" s="71"/>
      <c r="AG29" s="71">
        <v>1</v>
      </c>
      <c r="AH29" s="71"/>
      <c r="AI29" s="71"/>
      <c r="AJ29" s="71"/>
      <c r="AK29" s="71"/>
      <c r="AL29" s="3">
        <f t="shared" si="5"/>
        <v>2</v>
      </c>
      <c r="AM29" s="78">
        <v>34</v>
      </c>
      <c r="AN29" s="17">
        <f t="shared" si="4"/>
        <v>5.8823529411764705E-2</v>
      </c>
    </row>
    <row r="30" spans="1:40" ht="15">
      <c r="A30" s="26" t="s">
        <v>219</v>
      </c>
      <c r="B30" s="31"/>
      <c r="C30" s="31"/>
      <c r="D30" s="71" t="s">
        <v>237</v>
      </c>
      <c r="E30" s="71">
        <v>1</v>
      </c>
      <c r="F30" s="71"/>
      <c r="G30" s="71"/>
      <c r="H30" s="71"/>
      <c r="I30" s="71"/>
      <c r="J30" s="71"/>
      <c r="K30" s="3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 t="s">
        <v>549</v>
      </c>
      <c r="AE30" s="71"/>
      <c r="AF30" s="71"/>
      <c r="AG30" s="71">
        <v>1</v>
      </c>
      <c r="AH30" s="71"/>
      <c r="AI30" s="71"/>
      <c r="AJ30" s="71"/>
      <c r="AK30" s="71"/>
      <c r="AL30" s="3">
        <f t="shared" si="5"/>
        <v>2</v>
      </c>
      <c r="AM30" s="78">
        <v>68</v>
      </c>
      <c r="AN30" s="17">
        <f t="shared" si="4"/>
        <v>2.9411764705882353E-2</v>
      </c>
    </row>
    <row r="31" spans="1:40" ht="15">
      <c r="A31" s="26" t="s">
        <v>130</v>
      </c>
      <c r="B31" s="31"/>
      <c r="C31" s="31"/>
      <c r="D31" s="71" t="s">
        <v>238</v>
      </c>
      <c r="E31" s="71">
        <v>1</v>
      </c>
      <c r="F31" s="71"/>
      <c r="G31" s="71"/>
      <c r="H31" s="71"/>
      <c r="I31" s="71"/>
      <c r="J31" s="71"/>
      <c r="K31" s="3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 t="s">
        <v>549</v>
      </c>
      <c r="AE31" s="71"/>
      <c r="AF31" s="71"/>
      <c r="AG31" s="71">
        <v>1</v>
      </c>
      <c r="AH31" s="71"/>
      <c r="AI31" s="71"/>
      <c r="AJ31" s="71"/>
      <c r="AK31" s="71"/>
      <c r="AL31" s="3">
        <f t="shared" si="5"/>
        <v>2</v>
      </c>
      <c r="AM31" s="78">
        <v>34</v>
      </c>
      <c r="AN31" s="17">
        <f t="shared" si="4"/>
        <v>5.8823529411764705E-2</v>
      </c>
    </row>
    <row r="32" spans="1:40" ht="15">
      <c r="A32" s="26" t="s">
        <v>48</v>
      </c>
      <c r="B32" s="31"/>
      <c r="C32" s="31"/>
      <c r="D32" s="71" t="s">
        <v>239</v>
      </c>
      <c r="E32" s="71">
        <v>1</v>
      </c>
      <c r="F32" s="71"/>
      <c r="G32" s="71"/>
      <c r="H32" s="71"/>
      <c r="I32" s="71"/>
      <c r="J32" s="71"/>
      <c r="K32" s="3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 t="s">
        <v>240</v>
      </c>
      <c r="AC32" s="71">
        <v>1</v>
      </c>
      <c r="AD32" s="71" t="s">
        <v>550</v>
      </c>
      <c r="AE32" s="71"/>
      <c r="AF32" s="71"/>
      <c r="AG32" s="71">
        <v>1</v>
      </c>
      <c r="AH32" s="71"/>
      <c r="AI32" s="71"/>
      <c r="AJ32" s="71"/>
      <c r="AK32" s="71"/>
      <c r="AL32" s="3">
        <f t="shared" si="5"/>
        <v>3</v>
      </c>
      <c r="AM32" s="78">
        <v>68</v>
      </c>
      <c r="AN32" s="17">
        <f t="shared" si="4"/>
        <v>4.4117647058823532E-2</v>
      </c>
    </row>
    <row r="33" spans="1:40" ht="15">
      <c r="A33" s="26" t="s">
        <v>50</v>
      </c>
      <c r="B33" s="31"/>
      <c r="C33" s="31"/>
      <c r="D33" s="71" t="s">
        <v>224</v>
      </c>
      <c r="E33" s="71">
        <v>1</v>
      </c>
      <c r="F33" s="71"/>
      <c r="G33" s="71"/>
      <c r="H33" s="71"/>
      <c r="I33" s="71"/>
      <c r="J33" s="71"/>
      <c r="K33" s="31"/>
      <c r="L33" s="71"/>
      <c r="M33" s="71"/>
      <c r="N33" s="71"/>
      <c r="O33" s="71"/>
      <c r="P33" s="71"/>
      <c r="Q33" s="71"/>
      <c r="R33" s="71"/>
      <c r="S33" s="71"/>
      <c r="T33" s="71" t="s">
        <v>225</v>
      </c>
      <c r="U33" s="71">
        <v>1</v>
      </c>
      <c r="V33" s="71"/>
      <c r="W33" s="71"/>
      <c r="X33" s="71"/>
      <c r="Y33" s="71"/>
      <c r="Z33" s="71"/>
      <c r="AA33" s="71"/>
      <c r="AB33" s="71"/>
      <c r="AC33" s="71"/>
      <c r="AD33" s="71" t="s">
        <v>550</v>
      </c>
      <c r="AE33" s="71"/>
      <c r="AF33" s="71"/>
      <c r="AG33" s="71">
        <v>1</v>
      </c>
      <c r="AH33" s="71"/>
      <c r="AI33" s="71"/>
      <c r="AJ33" s="71"/>
      <c r="AK33" s="71"/>
      <c r="AL33" s="3">
        <f t="shared" si="5"/>
        <v>3</v>
      </c>
      <c r="AM33" s="78">
        <v>68</v>
      </c>
      <c r="AN33" s="17">
        <f t="shared" si="4"/>
        <v>4.4117647058823532E-2</v>
      </c>
    </row>
    <row r="34" spans="1:40" ht="15">
      <c r="A34" s="26" t="s">
        <v>226</v>
      </c>
      <c r="B34" s="31"/>
      <c r="C34" s="31"/>
      <c r="D34" s="71" t="s">
        <v>241</v>
      </c>
      <c r="E34" s="71">
        <v>1</v>
      </c>
      <c r="F34" s="71"/>
      <c r="G34" s="71"/>
      <c r="H34" s="71"/>
      <c r="I34" s="71"/>
      <c r="J34" s="71"/>
      <c r="K34" s="31"/>
      <c r="L34" s="71"/>
      <c r="M34" s="71"/>
      <c r="N34" s="71"/>
      <c r="O34" s="71"/>
      <c r="P34" s="71" t="s">
        <v>242</v>
      </c>
      <c r="Q34" s="71">
        <v>1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 t="s">
        <v>243</v>
      </c>
      <c r="AC34" s="71">
        <v>1</v>
      </c>
      <c r="AD34" s="71" t="s">
        <v>550</v>
      </c>
      <c r="AE34" s="71"/>
      <c r="AF34" s="71"/>
      <c r="AG34" s="71">
        <v>1</v>
      </c>
      <c r="AH34" s="71"/>
      <c r="AI34" s="71"/>
      <c r="AJ34" s="71"/>
      <c r="AK34" s="71"/>
      <c r="AL34" s="15">
        <f t="shared" si="5"/>
        <v>3</v>
      </c>
      <c r="AM34" s="78">
        <v>68</v>
      </c>
      <c r="AN34" s="17">
        <f t="shared" si="4"/>
        <v>4.4117647058823532E-2</v>
      </c>
    </row>
    <row r="35" spans="1:40" ht="15">
      <c r="A35" s="26" t="s">
        <v>53</v>
      </c>
      <c r="B35" s="31"/>
      <c r="C35" s="31"/>
      <c r="D35" s="71" t="s">
        <v>615</v>
      </c>
      <c r="E35" s="71">
        <v>1</v>
      </c>
      <c r="F35" s="71"/>
      <c r="G35" s="71"/>
      <c r="H35" s="71"/>
      <c r="I35" s="71"/>
      <c r="J35" s="71"/>
      <c r="K35" s="3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 t="s">
        <v>614</v>
      </c>
      <c r="AK35" s="71">
        <v>1</v>
      </c>
      <c r="AL35" s="3">
        <f t="shared" si="3"/>
        <v>2</v>
      </c>
      <c r="AM35" s="78">
        <v>34</v>
      </c>
      <c r="AN35" s="17">
        <f t="shared" si="4"/>
        <v>5.8823529411764705E-2</v>
      </c>
    </row>
    <row r="36" spans="1:40" ht="15">
      <c r="A36" s="26" t="s">
        <v>54</v>
      </c>
      <c r="B36" s="31"/>
      <c r="C36" s="31"/>
      <c r="D36" s="71" t="s">
        <v>244</v>
      </c>
      <c r="E36" s="71">
        <v>1</v>
      </c>
      <c r="F36" s="71"/>
      <c r="G36" s="71"/>
      <c r="H36" s="71"/>
      <c r="I36" s="71"/>
      <c r="J36" s="71"/>
      <c r="K36" s="3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 t="s">
        <v>245</v>
      </c>
      <c r="AG36" s="71">
        <v>1</v>
      </c>
      <c r="AH36" s="71"/>
      <c r="AI36" s="71"/>
      <c r="AJ36" s="71"/>
      <c r="AK36" s="71"/>
      <c r="AL36" s="3">
        <f t="shared" si="3"/>
        <v>2</v>
      </c>
      <c r="AM36" s="78">
        <v>34</v>
      </c>
      <c r="AN36" s="17">
        <f t="shared" si="4"/>
        <v>5.8823529411764705E-2</v>
      </c>
    </row>
    <row r="37" spans="1:40" ht="15">
      <c r="A37" s="26" t="s">
        <v>57</v>
      </c>
      <c r="B37" s="31"/>
      <c r="C37" s="31"/>
      <c r="D37" s="71" t="s">
        <v>58</v>
      </c>
      <c r="E37" s="71">
        <v>1</v>
      </c>
      <c r="F37" s="71"/>
      <c r="G37" s="71"/>
      <c r="H37" s="71"/>
      <c r="I37" s="71"/>
      <c r="J37" s="71"/>
      <c r="K37" s="3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 t="s">
        <v>246</v>
      </c>
      <c r="AG37" s="71">
        <v>1</v>
      </c>
      <c r="AH37" s="71"/>
      <c r="AI37" s="71"/>
      <c r="AJ37" s="71"/>
      <c r="AK37" s="71"/>
      <c r="AL37" s="3">
        <f t="shared" si="3"/>
        <v>2</v>
      </c>
      <c r="AM37" s="78">
        <v>68</v>
      </c>
      <c r="AN37" s="17">
        <f t="shared" si="4"/>
        <v>2.9411764705882353E-2</v>
      </c>
    </row>
    <row r="38" spans="1:40" ht="15">
      <c r="A38" s="26" t="s">
        <v>231</v>
      </c>
      <c r="B38" s="31"/>
      <c r="C38" s="31"/>
      <c r="D38" s="71" t="s">
        <v>538</v>
      </c>
      <c r="E38" s="71">
        <v>1</v>
      </c>
      <c r="F38" s="71"/>
      <c r="G38" s="71"/>
      <c r="H38" s="71"/>
      <c r="I38" s="71"/>
      <c r="J38" s="71"/>
      <c r="K38" s="3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 t="s">
        <v>88</v>
      </c>
      <c r="AG38" s="71">
        <v>1</v>
      </c>
      <c r="AH38" s="71"/>
      <c r="AI38" s="71"/>
      <c r="AJ38" s="71"/>
      <c r="AK38" s="71"/>
      <c r="AL38" s="3">
        <f t="shared" si="3"/>
        <v>2</v>
      </c>
      <c r="AM38" s="78">
        <v>34</v>
      </c>
      <c r="AN38" s="17">
        <f t="shared" si="4"/>
        <v>5.8823529411764705E-2</v>
      </c>
    </row>
    <row r="39" spans="1:40" ht="15">
      <c r="A39" s="26" t="s">
        <v>60</v>
      </c>
      <c r="B39" s="31"/>
      <c r="C39" s="31"/>
      <c r="D39" s="71" t="s">
        <v>521</v>
      </c>
      <c r="E39" s="71">
        <v>1</v>
      </c>
      <c r="F39" s="71"/>
      <c r="G39" s="71"/>
      <c r="H39" s="71"/>
      <c r="I39" s="71"/>
      <c r="J39" s="71"/>
      <c r="K39" s="3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 t="s">
        <v>543</v>
      </c>
      <c r="AG39" s="71">
        <v>1</v>
      </c>
      <c r="AH39" s="71"/>
      <c r="AI39" s="71"/>
      <c r="AJ39" s="71"/>
      <c r="AK39" s="71"/>
      <c r="AL39" s="3">
        <f t="shared" si="3"/>
        <v>2</v>
      </c>
      <c r="AM39" s="78">
        <v>68</v>
      </c>
      <c r="AN39" s="17">
        <f t="shared" si="4"/>
        <v>2.9411764705882353E-2</v>
      </c>
    </row>
    <row r="40" spans="1:40" ht="15">
      <c r="A40" s="21" t="s">
        <v>247</v>
      </c>
      <c r="B40" s="22" t="s">
        <v>12</v>
      </c>
      <c r="C40" s="23" t="s">
        <v>13</v>
      </c>
      <c r="D40" s="23" t="s">
        <v>14</v>
      </c>
      <c r="E40" s="23" t="s">
        <v>15</v>
      </c>
      <c r="F40" s="23" t="s">
        <v>12</v>
      </c>
      <c r="G40" s="23" t="s">
        <v>13</v>
      </c>
      <c r="H40" s="23" t="s">
        <v>14</v>
      </c>
      <c r="I40" s="23" t="s">
        <v>15</v>
      </c>
      <c r="J40" s="23" t="s">
        <v>12</v>
      </c>
      <c r="K40" s="23" t="s">
        <v>13</v>
      </c>
      <c r="L40" s="23" t="s">
        <v>14</v>
      </c>
      <c r="M40" s="23" t="s">
        <v>15</v>
      </c>
      <c r="N40" s="23" t="s">
        <v>12</v>
      </c>
      <c r="O40" s="23" t="s">
        <v>13</v>
      </c>
      <c r="P40" s="23" t="s">
        <v>14</v>
      </c>
      <c r="Q40" s="23" t="s">
        <v>15</v>
      </c>
      <c r="R40" s="23" t="s">
        <v>12</v>
      </c>
      <c r="S40" s="23" t="s">
        <v>13</v>
      </c>
      <c r="T40" s="23" t="s">
        <v>14</v>
      </c>
      <c r="U40" s="23" t="s">
        <v>15</v>
      </c>
      <c r="V40" s="24" t="s">
        <v>12</v>
      </c>
      <c r="W40" s="24" t="s">
        <v>13</v>
      </c>
      <c r="X40" s="24" t="s">
        <v>14</v>
      </c>
      <c r="Y40" s="24" t="s">
        <v>15</v>
      </c>
      <c r="Z40" s="24" t="s">
        <v>12</v>
      </c>
      <c r="AA40" s="24" t="s">
        <v>13</v>
      </c>
      <c r="AB40" s="24" t="s">
        <v>14</v>
      </c>
      <c r="AC40" s="24" t="s">
        <v>15</v>
      </c>
      <c r="AD40" s="24" t="s">
        <v>12</v>
      </c>
      <c r="AE40" s="24" t="s">
        <v>13</v>
      </c>
      <c r="AF40" s="24" t="s">
        <v>14</v>
      </c>
      <c r="AG40" s="24" t="s">
        <v>15</v>
      </c>
      <c r="AH40" s="24" t="s">
        <v>12</v>
      </c>
      <c r="AI40" s="24" t="s">
        <v>13</v>
      </c>
      <c r="AJ40" s="24" t="s">
        <v>14</v>
      </c>
      <c r="AK40" s="24" t="s">
        <v>15</v>
      </c>
      <c r="AL40" s="11"/>
      <c r="AM40" s="77"/>
      <c r="AN40" s="11"/>
    </row>
    <row r="41" spans="1:40" ht="15">
      <c r="A41" s="26" t="s">
        <v>18</v>
      </c>
      <c r="B41" s="31"/>
      <c r="C41" s="31"/>
      <c r="D41" s="71" t="s">
        <v>193</v>
      </c>
      <c r="E41" s="71">
        <v>1</v>
      </c>
      <c r="F41" s="71"/>
      <c r="G41" s="71"/>
      <c r="H41" s="71" t="s">
        <v>194</v>
      </c>
      <c r="I41" s="71">
        <v>1</v>
      </c>
      <c r="J41" s="71"/>
      <c r="K41" s="71"/>
      <c r="L41" s="71" t="s">
        <v>195</v>
      </c>
      <c r="M41" s="71">
        <v>1</v>
      </c>
      <c r="N41" s="71"/>
      <c r="O41" s="71"/>
      <c r="P41" s="71" t="s">
        <v>196</v>
      </c>
      <c r="Q41" s="71">
        <v>2</v>
      </c>
      <c r="R41" s="71"/>
      <c r="S41" s="71"/>
      <c r="T41" s="71" t="s">
        <v>197</v>
      </c>
      <c r="U41" s="71">
        <v>1</v>
      </c>
      <c r="V41" s="71"/>
      <c r="W41" s="71"/>
      <c r="X41" s="71" t="s">
        <v>198</v>
      </c>
      <c r="Y41" s="71">
        <v>1</v>
      </c>
      <c r="Z41" s="71"/>
      <c r="AA41" s="71"/>
      <c r="AB41" s="71" t="s">
        <v>248</v>
      </c>
      <c r="AC41" s="71">
        <v>2</v>
      </c>
      <c r="AD41" s="71" t="s">
        <v>548</v>
      </c>
      <c r="AE41" s="71"/>
      <c r="AF41" s="71" t="s">
        <v>200</v>
      </c>
      <c r="AG41" s="71">
        <v>2</v>
      </c>
      <c r="AH41" s="71"/>
      <c r="AI41" s="71"/>
      <c r="AJ41" s="71"/>
      <c r="AK41" s="71"/>
      <c r="AL41" s="3">
        <f t="shared" ref="AL41:AL57" si="6">E41+I41+M41+Q41+U41+Y41+AC41+AG41+AK41</f>
        <v>11</v>
      </c>
      <c r="AM41" s="78">
        <v>136</v>
      </c>
      <c r="AN41" s="17">
        <f t="shared" ref="AN41:AN57" si="7">AL41/AM41</f>
        <v>8.0882352941176475E-2</v>
      </c>
    </row>
    <row r="42" spans="1:40" ht="15">
      <c r="A42" s="26" t="s">
        <v>29</v>
      </c>
      <c r="B42" s="31"/>
      <c r="C42" s="31"/>
      <c r="D42" s="71" t="s">
        <v>610</v>
      </c>
      <c r="E42" s="71">
        <v>1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 t="s">
        <v>249</v>
      </c>
      <c r="U42" s="71">
        <v>1</v>
      </c>
      <c r="V42" s="71"/>
      <c r="W42" s="71"/>
      <c r="X42" s="71"/>
      <c r="Y42" s="71"/>
      <c r="Z42" s="71"/>
      <c r="AA42" s="71"/>
      <c r="AB42" s="71"/>
      <c r="AC42" s="71"/>
      <c r="AD42" s="71" t="s">
        <v>549</v>
      </c>
      <c r="AE42" s="71"/>
      <c r="AF42" s="71"/>
      <c r="AG42" s="71">
        <v>1</v>
      </c>
      <c r="AH42" s="71"/>
      <c r="AI42" s="71"/>
      <c r="AJ42" s="71" t="s">
        <v>250</v>
      </c>
      <c r="AK42" s="71">
        <v>1</v>
      </c>
      <c r="AL42" s="3">
        <f t="shared" si="6"/>
        <v>4</v>
      </c>
      <c r="AM42" s="78">
        <v>68</v>
      </c>
      <c r="AN42" s="17">
        <f t="shared" si="7"/>
        <v>5.8823529411764705E-2</v>
      </c>
    </row>
    <row r="43" spans="1:40" ht="15">
      <c r="A43" s="26" t="s">
        <v>203</v>
      </c>
      <c r="B43" s="31"/>
      <c r="C43" s="31"/>
      <c r="D43" s="71" t="s">
        <v>233</v>
      </c>
      <c r="E43" s="71">
        <v>1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 t="s">
        <v>35</v>
      </c>
      <c r="U43" s="71">
        <v>1</v>
      </c>
      <c r="V43" s="71"/>
      <c r="W43" s="71"/>
      <c r="X43" s="71"/>
      <c r="Y43" s="71"/>
      <c r="Z43" s="71"/>
      <c r="AA43" s="71"/>
      <c r="AB43" s="71"/>
      <c r="AC43" s="71"/>
      <c r="AD43" s="71" t="s">
        <v>549</v>
      </c>
      <c r="AE43" s="71"/>
      <c r="AF43" s="71"/>
      <c r="AG43" s="71">
        <v>1</v>
      </c>
      <c r="AH43" s="71"/>
      <c r="AI43" s="71"/>
      <c r="AJ43" s="71"/>
      <c r="AK43" s="71"/>
      <c r="AL43" s="3">
        <f t="shared" si="6"/>
        <v>3</v>
      </c>
      <c r="AM43" s="78">
        <v>102</v>
      </c>
      <c r="AN43" s="17">
        <f t="shared" si="7"/>
        <v>2.9411764705882353E-2</v>
      </c>
    </row>
    <row r="44" spans="1:40" ht="15">
      <c r="A44" s="26" t="s">
        <v>206</v>
      </c>
      <c r="B44" s="31"/>
      <c r="C44" s="31"/>
      <c r="D44" s="71" t="s">
        <v>207</v>
      </c>
      <c r="E44" s="71">
        <v>1</v>
      </c>
      <c r="F44" s="71"/>
      <c r="G44" s="71"/>
      <c r="H44" s="71" t="s">
        <v>208</v>
      </c>
      <c r="I44" s="71">
        <v>1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 t="s">
        <v>209</v>
      </c>
      <c r="U44" s="71">
        <v>1</v>
      </c>
      <c r="V44" s="71"/>
      <c r="W44" s="71"/>
      <c r="X44" s="71"/>
      <c r="Y44" s="71"/>
      <c r="Z44" s="71"/>
      <c r="AA44" s="71"/>
      <c r="AB44" s="71" t="s">
        <v>210</v>
      </c>
      <c r="AC44" s="71">
        <v>1</v>
      </c>
      <c r="AD44" s="71" t="s">
        <v>527</v>
      </c>
      <c r="AE44" s="71"/>
      <c r="AF44" s="71" t="s">
        <v>211</v>
      </c>
      <c r="AG44" s="71">
        <v>2</v>
      </c>
      <c r="AH44" s="71"/>
      <c r="AI44" s="71"/>
      <c r="AJ44" s="71"/>
      <c r="AK44" s="71"/>
      <c r="AL44" s="3">
        <f t="shared" si="6"/>
        <v>6</v>
      </c>
      <c r="AM44" s="78">
        <v>102</v>
      </c>
      <c r="AN44" s="17">
        <f t="shared" si="7"/>
        <v>5.8823529411764705E-2</v>
      </c>
    </row>
    <row r="45" spans="1:40" ht="25.5">
      <c r="A45" s="26" t="s">
        <v>212</v>
      </c>
      <c r="B45" s="31"/>
      <c r="C45" s="3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 t="s">
        <v>213</v>
      </c>
      <c r="U45" s="71">
        <v>1</v>
      </c>
      <c r="V45" s="71"/>
      <c r="W45" s="71"/>
      <c r="X45" s="71"/>
      <c r="Y45" s="71"/>
      <c r="Z45" s="71"/>
      <c r="AA45" s="71"/>
      <c r="AB45" s="71" t="s">
        <v>214</v>
      </c>
      <c r="AC45" s="71">
        <v>1</v>
      </c>
      <c r="AD45" s="71"/>
      <c r="AE45" s="71"/>
      <c r="AF45" s="71"/>
      <c r="AG45" s="71"/>
      <c r="AH45" s="71"/>
      <c r="AI45" s="71"/>
      <c r="AJ45" s="60" t="s">
        <v>215</v>
      </c>
      <c r="AK45" s="71">
        <v>2</v>
      </c>
      <c r="AL45" s="3">
        <f t="shared" si="6"/>
        <v>4</v>
      </c>
      <c r="AM45" s="78">
        <v>68</v>
      </c>
      <c r="AN45" s="17">
        <f t="shared" si="7"/>
        <v>5.8823529411764705E-2</v>
      </c>
    </row>
    <row r="46" spans="1:40" ht="15">
      <c r="A46" s="26" t="s">
        <v>216</v>
      </c>
      <c r="B46" s="31"/>
      <c r="C46" s="3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 t="s">
        <v>217</v>
      </c>
      <c r="U46" s="71">
        <v>1</v>
      </c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 t="s">
        <v>218</v>
      </c>
      <c r="AG46" s="71">
        <v>1</v>
      </c>
      <c r="AH46" s="71"/>
      <c r="AI46" s="71"/>
      <c r="AJ46" s="71"/>
      <c r="AK46" s="71"/>
      <c r="AL46" s="3">
        <f t="shared" si="6"/>
        <v>2</v>
      </c>
      <c r="AM46" s="78">
        <v>34</v>
      </c>
      <c r="AN46" s="17">
        <f t="shared" si="7"/>
        <v>5.8823529411764705E-2</v>
      </c>
    </row>
    <row r="47" spans="1:40" ht="15">
      <c r="A47" s="26" t="s">
        <v>46</v>
      </c>
      <c r="B47" s="31"/>
      <c r="C47" s="31"/>
      <c r="D47" s="71" t="s">
        <v>504</v>
      </c>
      <c r="E47" s="71">
        <v>1</v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 t="s">
        <v>550</v>
      </c>
      <c r="AE47" s="71"/>
      <c r="AF47" s="71"/>
      <c r="AG47" s="71">
        <v>1</v>
      </c>
      <c r="AH47" s="71"/>
      <c r="AI47" s="71"/>
      <c r="AJ47" s="71"/>
      <c r="AK47" s="71"/>
      <c r="AL47" s="3">
        <f t="shared" si="6"/>
        <v>2</v>
      </c>
      <c r="AM47" s="78">
        <v>34</v>
      </c>
      <c r="AN47" s="17">
        <f t="shared" si="7"/>
        <v>5.8823529411764705E-2</v>
      </c>
    </row>
    <row r="48" spans="1:40" ht="15">
      <c r="A48" s="26" t="s">
        <v>219</v>
      </c>
      <c r="B48" s="31"/>
      <c r="C48" s="31"/>
      <c r="D48" s="71" t="s">
        <v>251</v>
      </c>
      <c r="E48" s="71">
        <v>1</v>
      </c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 t="s">
        <v>549</v>
      </c>
      <c r="AE48" s="71"/>
      <c r="AF48" s="71"/>
      <c r="AG48" s="71">
        <v>1</v>
      </c>
      <c r="AH48" s="71"/>
      <c r="AI48" s="71"/>
      <c r="AJ48" s="71"/>
      <c r="AK48" s="71"/>
      <c r="AL48" s="3">
        <f t="shared" si="6"/>
        <v>2</v>
      </c>
      <c r="AM48" s="78">
        <v>34</v>
      </c>
      <c r="AN48" s="17">
        <f t="shared" si="7"/>
        <v>5.8823529411764705E-2</v>
      </c>
    </row>
    <row r="49" spans="1:40" ht="15">
      <c r="A49" s="26" t="s">
        <v>130</v>
      </c>
      <c r="B49" s="31"/>
      <c r="C49" s="31"/>
      <c r="D49" s="71" t="s">
        <v>252</v>
      </c>
      <c r="E49" s="71">
        <v>1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 t="s">
        <v>549</v>
      </c>
      <c r="AE49" s="71"/>
      <c r="AF49" s="71"/>
      <c r="AG49" s="71">
        <v>1</v>
      </c>
      <c r="AH49" s="71"/>
      <c r="AI49" s="71"/>
      <c r="AJ49" s="71"/>
      <c r="AK49" s="71"/>
      <c r="AL49" s="3">
        <f t="shared" si="6"/>
        <v>2</v>
      </c>
      <c r="AM49" s="78">
        <v>34</v>
      </c>
      <c r="AN49" s="17">
        <f t="shared" si="7"/>
        <v>5.8823529411764705E-2</v>
      </c>
    </row>
    <row r="50" spans="1:40" ht="15">
      <c r="A50" s="26" t="s">
        <v>48</v>
      </c>
      <c r="B50" s="31"/>
      <c r="C50" s="31"/>
      <c r="D50" s="71" t="s">
        <v>253</v>
      </c>
      <c r="E50" s="71">
        <v>1</v>
      </c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 t="s">
        <v>64</v>
      </c>
      <c r="X50" s="71"/>
      <c r="Y50" s="71"/>
      <c r="Z50" s="71"/>
      <c r="AA50" s="71"/>
      <c r="AB50" s="71" t="s">
        <v>254</v>
      </c>
      <c r="AC50" s="71">
        <v>1</v>
      </c>
      <c r="AD50" s="71" t="s">
        <v>550</v>
      </c>
      <c r="AE50" s="71"/>
      <c r="AF50" s="71"/>
      <c r="AG50" s="71">
        <v>1</v>
      </c>
      <c r="AH50" s="71"/>
      <c r="AI50" s="71"/>
      <c r="AJ50" s="71"/>
      <c r="AK50" s="71"/>
      <c r="AL50" s="3">
        <f t="shared" si="6"/>
        <v>3</v>
      </c>
      <c r="AM50" s="78">
        <v>68</v>
      </c>
      <c r="AN50" s="17">
        <f t="shared" si="7"/>
        <v>4.4117647058823532E-2</v>
      </c>
    </row>
    <row r="51" spans="1:40" ht="15">
      <c r="A51" s="26" t="s">
        <v>50</v>
      </c>
      <c r="B51" s="31"/>
      <c r="C51" s="31"/>
      <c r="D51" s="71" t="s">
        <v>255</v>
      </c>
      <c r="E51" s="71">
        <v>1</v>
      </c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 t="s">
        <v>225</v>
      </c>
      <c r="U51" s="71">
        <v>1</v>
      </c>
      <c r="V51" s="71"/>
      <c r="W51" s="71"/>
      <c r="X51" s="71"/>
      <c r="Y51" s="71"/>
      <c r="Z51" s="71"/>
      <c r="AA51" s="71"/>
      <c r="AB51" s="71"/>
      <c r="AC51" s="71"/>
      <c r="AD51" s="71" t="s">
        <v>550</v>
      </c>
      <c r="AE51" s="71"/>
      <c r="AF51" s="71"/>
      <c r="AG51" s="71">
        <v>1</v>
      </c>
      <c r="AH51" s="71"/>
      <c r="AI51" s="71"/>
      <c r="AJ51" s="71"/>
      <c r="AK51" s="71"/>
      <c r="AL51" s="3">
        <f t="shared" si="6"/>
        <v>3</v>
      </c>
      <c r="AM51" s="78">
        <v>68</v>
      </c>
      <c r="AN51" s="17">
        <f t="shared" si="7"/>
        <v>4.4117647058823532E-2</v>
      </c>
    </row>
    <row r="52" spans="1:40" ht="15">
      <c r="A52" s="26" t="s">
        <v>226</v>
      </c>
      <c r="B52" s="31"/>
      <c r="C52" s="31"/>
      <c r="D52" s="71" t="s">
        <v>256</v>
      </c>
      <c r="E52" s="71">
        <v>1</v>
      </c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 t="s">
        <v>257</v>
      </c>
      <c r="Q52" s="71">
        <v>1</v>
      </c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 t="s">
        <v>243</v>
      </c>
      <c r="AC52" s="71">
        <v>1</v>
      </c>
      <c r="AD52" s="71" t="s">
        <v>550</v>
      </c>
      <c r="AE52" s="71"/>
      <c r="AF52" s="71"/>
      <c r="AG52" s="71">
        <v>1</v>
      </c>
      <c r="AH52" s="71"/>
      <c r="AI52" s="71"/>
      <c r="AJ52" s="71"/>
      <c r="AK52" s="71"/>
      <c r="AL52" s="3">
        <f t="shared" si="6"/>
        <v>4</v>
      </c>
      <c r="AM52" s="78">
        <v>68</v>
      </c>
      <c r="AN52" s="17">
        <f t="shared" si="7"/>
        <v>5.8823529411764705E-2</v>
      </c>
    </row>
    <row r="53" spans="1:40" ht="15">
      <c r="A53" s="26" t="s">
        <v>53</v>
      </c>
      <c r="B53" s="31"/>
      <c r="C53" s="31"/>
      <c r="D53" s="71" t="s">
        <v>615</v>
      </c>
      <c r="E53" s="71">
        <v>1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 t="s">
        <v>614</v>
      </c>
      <c r="AK53" s="71">
        <v>1</v>
      </c>
      <c r="AL53" s="3">
        <f t="shared" si="6"/>
        <v>2</v>
      </c>
      <c r="AM53" s="78">
        <v>34</v>
      </c>
      <c r="AN53" s="17">
        <f t="shared" si="7"/>
        <v>5.8823529411764705E-2</v>
      </c>
    </row>
    <row r="54" spans="1:40" ht="15">
      <c r="A54" s="26" t="s">
        <v>54</v>
      </c>
      <c r="B54" s="31"/>
      <c r="C54" s="31"/>
      <c r="D54" s="71" t="s">
        <v>244</v>
      </c>
      <c r="E54" s="71">
        <v>1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 t="s">
        <v>258</v>
      </c>
      <c r="AG54" s="71">
        <v>1</v>
      </c>
      <c r="AH54" s="71"/>
      <c r="AI54" s="71"/>
      <c r="AJ54" s="71"/>
      <c r="AK54" s="71"/>
      <c r="AL54" s="3">
        <f t="shared" si="6"/>
        <v>2</v>
      </c>
      <c r="AM54" s="78">
        <v>34</v>
      </c>
      <c r="AN54" s="17">
        <f t="shared" si="7"/>
        <v>5.8823529411764705E-2</v>
      </c>
    </row>
    <row r="55" spans="1:40" ht="15">
      <c r="A55" s="26" t="s">
        <v>57</v>
      </c>
      <c r="B55" s="31"/>
      <c r="C55" s="31"/>
      <c r="D55" s="71" t="s">
        <v>89</v>
      </c>
      <c r="E55" s="71">
        <v>1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 t="s">
        <v>90</v>
      </c>
      <c r="AG55" s="71">
        <v>1</v>
      </c>
      <c r="AH55" s="71"/>
      <c r="AI55" s="71"/>
      <c r="AJ55" s="71"/>
      <c r="AK55" s="71"/>
      <c r="AL55" s="3">
        <f t="shared" si="6"/>
        <v>2</v>
      </c>
      <c r="AM55" s="78">
        <v>68</v>
      </c>
      <c r="AN55" s="17">
        <f t="shared" si="7"/>
        <v>2.9411764705882353E-2</v>
      </c>
    </row>
    <row r="56" spans="1:40" ht="15">
      <c r="A56" s="35" t="s">
        <v>231</v>
      </c>
      <c r="B56" s="36"/>
      <c r="C56" s="36"/>
      <c r="D56" s="71" t="s">
        <v>605</v>
      </c>
      <c r="E56" s="71">
        <v>1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 t="s">
        <v>67</v>
      </c>
      <c r="AG56" s="71">
        <v>1</v>
      </c>
      <c r="AH56" s="71"/>
      <c r="AI56" s="71"/>
      <c r="AJ56" s="71"/>
      <c r="AK56" s="71"/>
      <c r="AL56" s="19">
        <f t="shared" si="6"/>
        <v>2</v>
      </c>
      <c r="AM56" s="80">
        <v>34</v>
      </c>
      <c r="AN56" s="38">
        <f t="shared" si="7"/>
        <v>5.8823529411764705E-2</v>
      </c>
    </row>
    <row r="57" spans="1:40" ht="15">
      <c r="A57" s="26" t="s">
        <v>60</v>
      </c>
      <c r="B57" s="31"/>
      <c r="C57" s="31"/>
      <c r="D57" s="71" t="s">
        <v>538</v>
      </c>
      <c r="E57" s="71">
        <v>1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 t="s">
        <v>540</v>
      </c>
      <c r="AG57" s="71">
        <v>1</v>
      </c>
      <c r="AH57" s="71"/>
      <c r="AI57" s="71"/>
      <c r="AJ57" s="71"/>
      <c r="AK57" s="71"/>
      <c r="AL57" s="3">
        <f t="shared" si="6"/>
        <v>2</v>
      </c>
      <c r="AM57" s="78">
        <v>68</v>
      </c>
      <c r="AN57" s="17">
        <f t="shared" si="7"/>
        <v>2.9411764705882353E-2</v>
      </c>
    </row>
    <row r="58" spans="1:40" ht="15">
      <c r="A58" s="9" t="s">
        <v>259</v>
      </c>
      <c r="B58" s="22" t="s">
        <v>12</v>
      </c>
      <c r="C58" s="23" t="s">
        <v>13</v>
      </c>
      <c r="D58" s="23" t="s">
        <v>14</v>
      </c>
      <c r="E58" s="23" t="s">
        <v>15</v>
      </c>
      <c r="F58" s="23" t="s">
        <v>12</v>
      </c>
      <c r="G58" s="23" t="s">
        <v>13</v>
      </c>
      <c r="H58" s="23" t="s">
        <v>14</v>
      </c>
      <c r="I58" s="23" t="s">
        <v>15</v>
      </c>
      <c r="J58" s="23" t="s">
        <v>12</v>
      </c>
      <c r="K58" s="23" t="s">
        <v>13</v>
      </c>
      <c r="L58" s="23" t="s">
        <v>14</v>
      </c>
      <c r="M58" s="23" t="s">
        <v>15</v>
      </c>
      <c r="N58" s="23" t="s">
        <v>12</v>
      </c>
      <c r="O58" s="23" t="s">
        <v>13</v>
      </c>
      <c r="P58" s="23" t="s">
        <v>14</v>
      </c>
      <c r="Q58" s="23" t="s">
        <v>15</v>
      </c>
      <c r="R58" s="23" t="s">
        <v>12</v>
      </c>
      <c r="S58" s="23" t="s">
        <v>13</v>
      </c>
      <c r="T58" s="23" t="s">
        <v>14</v>
      </c>
      <c r="U58" s="23" t="s">
        <v>15</v>
      </c>
      <c r="V58" s="24" t="s">
        <v>12</v>
      </c>
      <c r="W58" s="24" t="s">
        <v>13</v>
      </c>
      <c r="X58" s="24" t="s">
        <v>14</v>
      </c>
      <c r="Y58" s="24" t="s">
        <v>15</v>
      </c>
      <c r="Z58" s="24" t="s">
        <v>12</v>
      </c>
      <c r="AA58" s="24" t="s">
        <v>13</v>
      </c>
      <c r="AB58" s="24" t="s">
        <v>14</v>
      </c>
      <c r="AC58" s="24" t="s">
        <v>15</v>
      </c>
      <c r="AD58" s="24" t="s">
        <v>12</v>
      </c>
      <c r="AE58" s="24" t="s">
        <v>13</v>
      </c>
      <c r="AF58" s="24" t="s">
        <v>14</v>
      </c>
      <c r="AG58" s="24" t="s">
        <v>15</v>
      </c>
      <c r="AH58" s="24" t="s">
        <v>12</v>
      </c>
      <c r="AI58" s="24" t="s">
        <v>13</v>
      </c>
      <c r="AJ58" s="24" t="s">
        <v>14</v>
      </c>
      <c r="AK58" s="24" t="s">
        <v>15</v>
      </c>
      <c r="AL58" s="25"/>
      <c r="AM58" s="81"/>
      <c r="AN58" s="25"/>
    </row>
    <row r="59" spans="1:40" ht="15">
      <c r="A59" s="26" t="s">
        <v>18</v>
      </c>
      <c r="B59" s="31"/>
      <c r="C59" s="31"/>
      <c r="D59" s="71" t="s">
        <v>260</v>
      </c>
      <c r="E59" s="71">
        <v>1</v>
      </c>
      <c r="F59" s="71"/>
      <c r="G59" s="71"/>
      <c r="H59" s="71" t="s">
        <v>261</v>
      </c>
      <c r="I59" s="71">
        <v>1</v>
      </c>
      <c r="J59" s="71"/>
      <c r="K59" s="71"/>
      <c r="L59" s="71" t="s">
        <v>195</v>
      </c>
      <c r="M59" s="71">
        <v>1</v>
      </c>
      <c r="N59" s="71"/>
      <c r="O59" s="71"/>
      <c r="P59" s="71" t="s">
        <v>262</v>
      </c>
      <c r="Q59" s="71">
        <v>2</v>
      </c>
      <c r="R59" s="71"/>
      <c r="S59" s="71"/>
      <c r="T59" s="71" t="s">
        <v>263</v>
      </c>
      <c r="U59" s="71">
        <v>1</v>
      </c>
      <c r="V59" s="71"/>
      <c r="W59" s="71"/>
      <c r="X59" s="71" t="s">
        <v>264</v>
      </c>
      <c r="Y59" s="71">
        <v>1</v>
      </c>
      <c r="Z59" s="71"/>
      <c r="AA59" s="71"/>
      <c r="AB59" s="71" t="s">
        <v>265</v>
      </c>
      <c r="AC59" s="71">
        <v>2</v>
      </c>
      <c r="AD59" s="71" t="s">
        <v>548</v>
      </c>
      <c r="AE59" s="71"/>
      <c r="AF59" s="71" t="s">
        <v>200</v>
      </c>
      <c r="AG59" s="71">
        <v>2</v>
      </c>
      <c r="AH59" s="71"/>
      <c r="AI59" s="71"/>
      <c r="AJ59" s="71"/>
      <c r="AK59" s="71"/>
      <c r="AL59" s="3">
        <f t="shared" ref="AL59:AL75" si="8">E59+I59+M59+Q59+U59+Y59+AC59+AG59+AK59</f>
        <v>11</v>
      </c>
      <c r="AM59" s="78">
        <v>136</v>
      </c>
      <c r="AN59" s="17">
        <f t="shared" ref="AN59:AN75" si="9">AL59/AM59</f>
        <v>8.0882352941176475E-2</v>
      </c>
    </row>
    <row r="60" spans="1:40" ht="15">
      <c r="A60" s="26" t="s">
        <v>29</v>
      </c>
      <c r="B60" s="31"/>
      <c r="C60" s="31"/>
      <c r="D60" s="71" t="s">
        <v>585</v>
      </c>
      <c r="E60" s="71">
        <v>1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 t="s">
        <v>249</v>
      </c>
      <c r="U60" s="71">
        <v>1</v>
      </c>
      <c r="V60" s="71"/>
      <c r="W60" s="71"/>
      <c r="X60" s="71"/>
      <c r="Y60" s="71"/>
      <c r="Z60" s="71"/>
      <c r="AA60" s="71"/>
      <c r="AB60" s="71"/>
      <c r="AC60" s="71"/>
      <c r="AD60" s="71" t="s">
        <v>549</v>
      </c>
      <c r="AE60" s="71"/>
      <c r="AF60" s="71"/>
      <c r="AG60" s="71">
        <v>1</v>
      </c>
      <c r="AH60" s="71"/>
      <c r="AI60" s="71"/>
      <c r="AJ60" s="71" t="s">
        <v>250</v>
      </c>
      <c r="AK60" s="71">
        <v>1</v>
      </c>
      <c r="AL60" s="3">
        <f t="shared" si="8"/>
        <v>4</v>
      </c>
      <c r="AM60" s="78">
        <v>68</v>
      </c>
      <c r="AN60" s="17">
        <f t="shared" si="9"/>
        <v>5.8823529411764705E-2</v>
      </c>
    </row>
    <row r="61" spans="1:40" ht="15">
      <c r="A61" s="26" t="s">
        <v>203</v>
      </c>
      <c r="B61" s="31"/>
      <c r="C61" s="31"/>
      <c r="D61" s="71" t="s">
        <v>266</v>
      </c>
      <c r="E61" s="71">
        <v>1</v>
      </c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 t="s">
        <v>267</v>
      </c>
      <c r="U61" s="71">
        <v>1</v>
      </c>
      <c r="V61" s="71"/>
      <c r="W61" s="71"/>
      <c r="X61" s="71"/>
      <c r="Y61" s="71"/>
      <c r="Z61" s="71"/>
      <c r="AA61" s="71"/>
      <c r="AB61" s="71"/>
      <c r="AC61" s="71"/>
      <c r="AD61" s="71" t="s">
        <v>549</v>
      </c>
      <c r="AE61" s="71"/>
      <c r="AF61" s="71"/>
      <c r="AG61" s="71">
        <v>1</v>
      </c>
      <c r="AH61" s="71"/>
      <c r="AI61" s="71"/>
      <c r="AJ61" s="71" t="s">
        <v>268</v>
      </c>
      <c r="AK61" s="71">
        <v>1</v>
      </c>
      <c r="AL61" s="3">
        <f t="shared" si="8"/>
        <v>4</v>
      </c>
      <c r="AM61" s="78">
        <v>102</v>
      </c>
      <c r="AN61" s="17">
        <f t="shared" si="9"/>
        <v>3.9215686274509803E-2</v>
      </c>
    </row>
    <row r="62" spans="1:40" ht="15">
      <c r="A62" s="26" t="s">
        <v>206</v>
      </c>
      <c r="B62" s="31"/>
      <c r="C62" s="31"/>
      <c r="D62" s="71" t="s">
        <v>269</v>
      </c>
      <c r="E62" s="71">
        <v>1</v>
      </c>
      <c r="F62" s="71"/>
      <c r="G62" s="71"/>
      <c r="H62" s="71" t="s">
        <v>270</v>
      </c>
      <c r="I62" s="71">
        <v>1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 t="s">
        <v>271</v>
      </c>
      <c r="U62" s="71">
        <v>1</v>
      </c>
      <c r="V62" s="71"/>
      <c r="W62" s="71"/>
      <c r="X62" s="71"/>
      <c r="Y62" s="71"/>
      <c r="Z62" s="71"/>
      <c r="AA62" s="71"/>
      <c r="AB62" s="71" t="s">
        <v>272</v>
      </c>
      <c r="AC62" s="71">
        <v>1</v>
      </c>
      <c r="AD62" s="71" t="s">
        <v>527</v>
      </c>
      <c r="AE62" s="71"/>
      <c r="AF62" s="71" t="s">
        <v>273</v>
      </c>
      <c r="AG62" s="71">
        <v>2</v>
      </c>
      <c r="AH62" s="71"/>
      <c r="AI62" s="71"/>
      <c r="AJ62" s="71"/>
      <c r="AK62" s="71"/>
      <c r="AL62" s="3">
        <f t="shared" si="8"/>
        <v>6</v>
      </c>
      <c r="AM62" s="78">
        <v>102</v>
      </c>
      <c r="AN62" s="17">
        <f t="shared" si="9"/>
        <v>5.8823529411764705E-2</v>
      </c>
    </row>
    <row r="63" spans="1:40" ht="15">
      <c r="A63" s="26" t="s">
        <v>212</v>
      </c>
      <c r="B63" s="31"/>
      <c r="C63" s="3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 t="s">
        <v>173</v>
      </c>
      <c r="U63" s="71">
        <v>1</v>
      </c>
      <c r="V63" s="71"/>
      <c r="W63" s="71"/>
      <c r="X63" s="71"/>
      <c r="Y63" s="71"/>
      <c r="Z63" s="71"/>
      <c r="AA63" s="71"/>
      <c r="AB63" s="71" t="s">
        <v>274</v>
      </c>
      <c r="AC63" s="71">
        <v>1</v>
      </c>
      <c r="AD63" s="71"/>
      <c r="AE63" s="71"/>
      <c r="AF63" s="71"/>
      <c r="AG63" s="71"/>
      <c r="AH63" s="71"/>
      <c r="AI63" s="71"/>
      <c r="AJ63" s="71" t="s">
        <v>275</v>
      </c>
      <c r="AK63" s="71">
        <v>2</v>
      </c>
      <c r="AL63" s="3">
        <f t="shared" si="8"/>
        <v>4</v>
      </c>
      <c r="AM63" s="78">
        <v>68</v>
      </c>
      <c r="AN63" s="17">
        <f t="shared" si="9"/>
        <v>5.8823529411764705E-2</v>
      </c>
    </row>
    <row r="64" spans="1:40" ht="15">
      <c r="A64" s="26" t="s">
        <v>216</v>
      </c>
      <c r="B64" s="31"/>
      <c r="C64" s="3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 t="s">
        <v>217</v>
      </c>
      <c r="U64" s="71">
        <v>1</v>
      </c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 t="s">
        <v>218</v>
      </c>
      <c r="AG64" s="71">
        <v>1</v>
      </c>
      <c r="AH64" s="71"/>
      <c r="AI64" s="71"/>
      <c r="AJ64" s="71"/>
      <c r="AK64" s="71"/>
      <c r="AL64" s="3">
        <f t="shared" si="8"/>
        <v>2</v>
      </c>
      <c r="AM64" s="78">
        <v>34</v>
      </c>
      <c r="AN64" s="17">
        <f t="shared" si="9"/>
        <v>5.8823529411764705E-2</v>
      </c>
    </row>
    <row r="65" spans="1:40" ht="15">
      <c r="A65" s="26" t="s">
        <v>46</v>
      </c>
      <c r="B65" s="31"/>
      <c r="C65" s="31"/>
      <c r="D65" s="71" t="s">
        <v>610</v>
      </c>
      <c r="E65" s="71">
        <v>1</v>
      </c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 t="s">
        <v>550</v>
      </c>
      <c r="AE65" s="71"/>
      <c r="AF65" s="71"/>
      <c r="AG65" s="71">
        <v>1</v>
      </c>
      <c r="AH65" s="71"/>
      <c r="AI65" s="71"/>
      <c r="AJ65" s="71"/>
      <c r="AK65" s="71"/>
      <c r="AL65" s="3">
        <f t="shared" si="8"/>
        <v>2</v>
      </c>
      <c r="AM65" s="78">
        <v>34</v>
      </c>
      <c r="AN65" s="17">
        <f t="shared" si="9"/>
        <v>5.8823529411764705E-2</v>
      </c>
    </row>
    <row r="66" spans="1:40" ht="15">
      <c r="A66" s="26" t="s">
        <v>219</v>
      </c>
      <c r="B66" s="31"/>
      <c r="C66" s="31"/>
      <c r="D66" s="71" t="s">
        <v>276</v>
      </c>
      <c r="E66" s="71">
        <v>1</v>
      </c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 t="s">
        <v>549</v>
      </c>
      <c r="AE66" s="71"/>
      <c r="AF66" s="71"/>
      <c r="AG66" s="71">
        <v>1</v>
      </c>
      <c r="AH66" s="71"/>
      <c r="AI66" s="71"/>
      <c r="AJ66" s="71"/>
      <c r="AK66" s="71"/>
      <c r="AL66" s="3">
        <f t="shared" si="8"/>
        <v>2</v>
      </c>
      <c r="AM66" s="78">
        <v>68</v>
      </c>
      <c r="AN66" s="17">
        <f t="shared" si="9"/>
        <v>2.9411764705882353E-2</v>
      </c>
    </row>
    <row r="67" spans="1:40" ht="15">
      <c r="A67" s="26" t="s">
        <v>130</v>
      </c>
      <c r="B67" s="31"/>
      <c r="C67" s="31"/>
      <c r="D67" s="71" t="s">
        <v>623</v>
      </c>
      <c r="E67" s="71">
        <v>1</v>
      </c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 t="s">
        <v>277</v>
      </c>
      <c r="Q67" s="71">
        <v>1</v>
      </c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 t="s">
        <v>549</v>
      </c>
      <c r="AE67" s="71"/>
      <c r="AF67" s="71"/>
      <c r="AG67" s="71">
        <v>1</v>
      </c>
      <c r="AH67" s="71"/>
      <c r="AI67" s="71"/>
      <c r="AJ67" s="71"/>
      <c r="AK67" s="71"/>
      <c r="AL67" s="3">
        <f t="shared" si="8"/>
        <v>3</v>
      </c>
      <c r="AM67" s="78">
        <v>34</v>
      </c>
      <c r="AN67" s="17">
        <f t="shared" si="9"/>
        <v>8.8235294117647065E-2</v>
      </c>
    </row>
    <row r="68" spans="1:40" ht="15">
      <c r="A68" s="26" t="s">
        <v>48</v>
      </c>
      <c r="B68" s="31"/>
      <c r="C68" s="31"/>
      <c r="D68" s="71" t="s">
        <v>278</v>
      </c>
      <c r="E68" s="71">
        <v>1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 t="s">
        <v>279</v>
      </c>
      <c r="AC68" s="71">
        <v>1</v>
      </c>
      <c r="AD68" s="71" t="s">
        <v>550</v>
      </c>
      <c r="AE68" s="71"/>
      <c r="AF68" s="71"/>
      <c r="AG68" s="71">
        <v>1</v>
      </c>
      <c r="AH68" s="71"/>
      <c r="AI68" s="71"/>
      <c r="AJ68" s="71"/>
      <c r="AK68" s="71"/>
      <c r="AL68" s="3">
        <f t="shared" si="8"/>
        <v>3</v>
      </c>
      <c r="AM68" s="78">
        <v>68</v>
      </c>
      <c r="AN68" s="17">
        <f t="shared" si="9"/>
        <v>4.4117647058823532E-2</v>
      </c>
    </row>
    <row r="69" spans="1:40" ht="15">
      <c r="A69" s="26" t="s">
        <v>50</v>
      </c>
      <c r="B69" s="31"/>
      <c r="C69" s="31"/>
      <c r="D69" s="71" t="s">
        <v>181</v>
      </c>
      <c r="E69" s="71">
        <v>1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 t="s">
        <v>280</v>
      </c>
      <c r="Y69" s="71">
        <v>1</v>
      </c>
      <c r="Z69" s="71"/>
      <c r="AA69" s="71"/>
      <c r="AB69" s="71"/>
      <c r="AC69" s="71"/>
      <c r="AD69" s="71" t="s">
        <v>550</v>
      </c>
      <c r="AE69" s="71"/>
      <c r="AF69" s="71"/>
      <c r="AG69" s="71">
        <v>1</v>
      </c>
      <c r="AH69" s="71"/>
      <c r="AI69" s="71"/>
      <c r="AJ69" s="71" t="s">
        <v>552</v>
      </c>
      <c r="AK69" s="71">
        <v>1</v>
      </c>
      <c r="AL69" s="3">
        <f t="shared" si="8"/>
        <v>4</v>
      </c>
      <c r="AM69" s="78">
        <v>68</v>
      </c>
      <c r="AN69" s="17">
        <f t="shared" si="9"/>
        <v>5.8823529411764705E-2</v>
      </c>
    </row>
    <row r="70" spans="1:40" ht="15">
      <c r="A70" s="26" t="s">
        <v>226</v>
      </c>
      <c r="B70" s="31"/>
      <c r="C70" s="31"/>
      <c r="D70" s="71" t="s">
        <v>622</v>
      </c>
      <c r="E70" s="71">
        <v>1</v>
      </c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 t="s">
        <v>281</v>
      </c>
      <c r="Q70" s="71">
        <v>1</v>
      </c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 t="s">
        <v>282</v>
      </c>
      <c r="AC70" s="71">
        <v>1</v>
      </c>
      <c r="AD70" s="71" t="s">
        <v>550</v>
      </c>
      <c r="AE70" s="71"/>
      <c r="AF70" s="71"/>
      <c r="AG70" s="71">
        <v>1</v>
      </c>
      <c r="AH70" s="71"/>
      <c r="AI70" s="71"/>
      <c r="AJ70" s="71"/>
      <c r="AK70" s="71"/>
      <c r="AL70" s="3">
        <f t="shared" si="8"/>
        <v>4</v>
      </c>
      <c r="AM70" s="78">
        <v>68</v>
      </c>
      <c r="AN70" s="17">
        <f t="shared" si="9"/>
        <v>5.8823529411764705E-2</v>
      </c>
    </row>
    <row r="71" spans="1:40" ht="15">
      <c r="A71" s="26" t="s">
        <v>53</v>
      </c>
      <c r="B71" s="31"/>
      <c r="C71" s="31"/>
      <c r="D71" s="71" t="s">
        <v>611</v>
      </c>
      <c r="E71" s="71">
        <v>1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 t="s">
        <v>620</v>
      </c>
      <c r="AK71" s="71">
        <v>1</v>
      </c>
      <c r="AL71" s="3">
        <f t="shared" si="8"/>
        <v>2</v>
      </c>
      <c r="AM71" s="78">
        <v>34</v>
      </c>
      <c r="AN71" s="17">
        <f t="shared" si="9"/>
        <v>5.8823529411764705E-2</v>
      </c>
    </row>
    <row r="72" spans="1:40" ht="15">
      <c r="A72" s="26" t="s">
        <v>54</v>
      </c>
      <c r="B72" s="31"/>
      <c r="C72" s="31"/>
      <c r="D72" s="71" t="s">
        <v>87</v>
      </c>
      <c r="E72" s="71">
        <v>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 t="s">
        <v>88</v>
      </c>
      <c r="AG72" s="71">
        <v>1</v>
      </c>
      <c r="AH72" s="71"/>
      <c r="AI72" s="71"/>
      <c r="AJ72" s="71"/>
      <c r="AK72" s="71"/>
      <c r="AL72" s="3">
        <f t="shared" si="8"/>
        <v>2</v>
      </c>
      <c r="AM72" s="78">
        <v>34</v>
      </c>
      <c r="AN72" s="17">
        <f t="shared" si="9"/>
        <v>5.8823529411764705E-2</v>
      </c>
    </row>
    <row r="73" spans="1:40" ht="15">
      <c r="A73" s="26" t="s">
        <v>57</v>
      </c>
      <c r="B73" s="31"/>
      <c r="C73" s="31"/>
      <c r="D73" s="71" t="s">
        <v>58</v>
      </c>
      <c r="E73" s="71">
        <v>1</v>
      </c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 t="s">
        <v>607</v>
      </c>
      <c r="AK73" s="71">
        <v>1</v>
      </c>
      <c r="AL73" s="3">
        <f t="shared" si="8"/>
        <v>2</v>
      </c>
      <c r="AM73" s="78">
        <v>68</v>
      </c>
      <c r="AN73" s="17">
        <f t="shared" si="9"/>
        <v>2.9411764705882353E-2</v>
      </c>
    </row>
    <row r="74" spans="1:40" ht="15">
      <c r="A74" s="35" t="s">
        <v>231</v>
      </c>
      <c r="B74" s="36"/>
      <c r="C74" s="36"/>
      <c r="D74" s="71" t="s">
        <v>89</v>
      </c>
      <c r="E74" s="71">
        <v>1</v>
      </c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 t="s">
        <v>621</v>
      </c>
      <c r="AG74" s="71">
        <v>1</v>
      </c>
      <c r="AH74" s="71"/>
      <c r="AI74" s="71"/>
      <c r="AJ74" s="71"/>
      <c r="AK74" s="71"/>
      <c r="AL74" s="19">
        <f t="shared" si="8"/>
        <v>2</v>
      </c>
      <c r="AM74" s="82">
        <v>34</v>
      </c>
      <c r="AN74" s="38">
        <f t="shared" si="9"/>
        <v>5.8823529411764705E-2</v>
      </c>
    </row>
    <row r="75" spans="1:40" ht="15">
      <c r="A75" s="26" t="s">
        <v>60</v>
      </c>
      <c r="B75" s="31"/>
      <c r="C75" s="31"/>
      <c r="D75" s="71" t="s">
        <v>538</v>
      </c>
      <c r="E75" s="71">
        <v>1</v>
      </c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 t="s">
        <v>540</v>
      </c>
      <c r="AG75" s="71">
        <v>1</v>
      </c>
      <c r="AH75" s="71"/>
      <c r="AI75" s="71"/>
      <c r="AJ75" s="71"/>
      <c r="AK75" s="71"/>
      <c r="AL75" s="3">
        <f t="shared" si="8"/>
        <v>2</v>
      </c>
      <c r="AM75" s="78">
        <v>68</v>
      </c>
      <c r="AN75" s="17">
        <f t="shared" si="9"/>
        <v>2.9411764705882353E-2</v>
      </c>
    </row>
    <row r="76" spans="1:40" ht="15">
      <c r="A76" s="21" t="s">
        <v>283</v>
      </c>
      <c r="B76" s="22" t="s">
        <v>12</v>
      </c>
      <c r="C76" s="23" t="s">
        <v>13</v>
      </c>
      <c r="D76" s="23" t="s">
        <v>14</v>
      </c>
      <c r="E76" s="23" t="s">
        <v>15</v>
      </c>
      <c r="F76" s="23" t="s">
        <v>12</v>
      </c>
      <c r="G76" s="23" t="s">
        <v>13</v>
      </c>
      <c r="H76" s="23" t="s">
        <v>14</v>
      </c>
      <c r="I76" s="23" t="s">
        <v>15</v>
      </c>
      <c r="J76" s="23" t="s">
        <v>12</v>
      </c>
      <c r="K76" s="23" t="s">
        <v>13</v>
      </c>
      <c r="L76" s="23" t="s">
        <v>14</v>
      </c>
      <c r="M76" s="23" t="s">
        <v>15</v>
      </c>
      <c r="N76" s="23" t="s">
        <v>12</v>
      </c>
      <c r="O76" s="23" t="s">
        <v>13</v>
      </c>
      <c r="P76" s="23" t="s">
        <v>14</v>
      </c>
      <c r="Q76" s="23" t="s">
        <v>15</v>
      </c>
      <c r="R76" s="23" t="s">
        <v>12</v>
      </c>
      <c r="S76" s="23" t="s">
        <v>13</v>
      </c>
      <c r="T76" s="23" t="s">
        <v>14</v>
      </c>
      <c r="U76" s="23" t="s">
        <v>15</v>
      </c>
      <c r="V76" s="24" t="s">
        <v>12</v>
      </c>
      <c r="W76" s="24" t="s">
        <v>13</v>
      </c>
      <c r="X76" s="24" t="s">
        <v>14</v>
      </c>
      <c r="Y76" s="24" t="s">
        <v>15</v>
      </c>
      <c r="Z76" s="24" t="s">
        <v>12</v>
      </c>
      <c r="AA76" s="24" t="s">
        <v>13</v>
      </c>
      <c r="AB76" s="24" t="s">
        <v>14</v>
      </c>
      <c r="AC76" s="24" t="s">
        <v>15</v>
      </c>
      <c r="AD76" s="24" t="s">
        <v>12</v>
      </c>
      <c r="AE76" s="24" t="s">
        <v>13</v>
      </c>
      <c r="AF76" s="24" t="s">
        <v>14</v>
      </c>
      <c r="AG76" s="24" t="s">
        <v>15</v>
      </c>
      <c r="AH76" s="24" t="s">
        <v>12</v>
      </c>
      <c r="AI76" s="24" t="s">
        <v>13</v>
      </c>
      <c r="AJ76" s="24" t="s">
        <v>14</v>
      </c>
      <c r="AK76" s="24" t="s">
        <v>15</v>
      </c>
      <c r="AL76" s="25"/>
      <c r="AM76" s="77"/>
      <c r="AN76" s="11"/>
    </row>
    <row r="77" spans="1:40" ht="15">
      <c r="A77" s="26" t="s">
        <v>18</v>
      </c>
      <c r="B77" s="31"/>
      <c r="C77" s="31"/>
      <c r="D77" s="71" t="s">
        <v>111</v>
      </c>
      <c r="E77" s="71">
        <v>1</v>
      </c>
      <c r="F77" s="71"/>
      <c r="G77" s="71"/>
      <c r="H77" s="71" t="s">
        <v>194</v>
      </c>
      <c r="I77" s="71">
        <v>1</v>
      </c>
      <c r="J77" s="71"/>
      <c r="K77" s="71"/>
      <c r="L77" s="71" t="s">
        <v>195</v>
      </c>
      <c r="M77" s="71">
        <v>1</v>
      </c>
      <c r="N77" s="71"/>
      <c r="O77" s="71"/>
      <c r="P77" s="71" t="s">
        <v>284</v>
      </c>
      <c r="Q77" s="71">
        <v>2</v>
      </c>
      <c r="R77" s="71"/>
      <c r="S77" s="71"/>
      <c r="T77" s="71" t="s">
        <v>263</v>
      </c>
      <c r="U77" s="71">
        <v>1</v>
      </c>
      <c r="V77" s="71"/>
      <c r="W77" s="71"/>
      <c r="X77" s="71" t="s">
        <v>285</v>
      </c>
      <c r="Y77" s="71">
        <v>2</v>
      </c>
      <c r="Z77" s="71"/>
      <c r="AA77" s="71"/>
      <c r="AB77" s="71" t="s">
        <v>286</v>
      </c>
      <c r="AC77" s="71">
        <v>1</v>
      </c>
      <c r="AD77" s="71" t="s">
        <v>548</v>
      </c>
      <c r="AE77" s="71"/>
      <c r="AF77" s="71" t="s">
        <v>200</v>
      </c>
      <c r="AG77" s="71">
        <v>2</v>
      </c>
      <c r="AH77" s="71"/>
      <c r="AI77" s="71"/>
      <c r="AJ77" s="71"/>
      <c r="AK77" s="71"/>
      <c r="AL77" s="3">
        <f t="shared" ref="AL77:AL83" si="10">E77+I77+M77+Q77+U77+Y77+AC77+AG77+AK77</f>
        <v>11</v>
      </c>
      <c r="AM77" s="78">
        <v>136</v>
      </c>
      <c r="AN77" s="17">
        <f t="shared" ref="AN77:AN93" si="11">AL77/AM77</f>
        <v>8.0882352941176475E-2</v>
      </c>
    </row>
    <row r="78" spans="1:40" ht="15">
      <c r="A78" s="26" t="s">
        <v>29</v>
      </c>
      <c r="B78" s="31"/>
      <c r="C78" s="31"/>
      <c r="D78" s="71" t="s">
        <v>618</v>
      </c>
      <c r="E78" s="71">
        <v>1</v>
      </c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 t="s">
        <v>249</v>
      </c>
      <c r="U78" s="71">
        <v>1</v>
      </c>
      <c r="V78" s="71"/>
      <c r="W78" s="71"/>
      <c r="X78" s="71"/>
      <c r="Y78" s="71"/>
      <c r="Z78" s="71"/>
      <c r="AA78" s="71"/>
      <c r="AB78" s="71"/>
      <c r="AC78" s="71"/>
      <c r="AD78" s="71" t="s">
        <v>549</v>
      </c>
      <c r="AE78" s="71"/>
      <c r="AF78" s="71"/>
      <c r="AG78" s="71">
        <v>1</v>
      </c>
      <c r="AH78" s="71"/>
      <c r="AI78" s="71"/>
      <c r="AJ78" s="71" t="s">
        <v>250</v>
      </c>
      <c r="AK78" s="71">
        <v>1</v>
      </c>
      <c r="AL78" s="3">
        <f t="shared" si="10"/>
        <v>4</v>
      </c>
      <c r="AM78" s="78">
        <v>68</v>
      </c>
      <c r="AN78" s="17">
        <f t="shared" si="11"/>
        <v>5.8823529411764705E-2</v>
      </c>
    </row>
    <row r="79" spans="1:40" ht="15">
      <c r="A79" s="26" t="s">
        <v>203</v>
      </c>
      <c r="B79" s="31"/>
      <c r="C79" s="31"/>
      <c r="D79" s="71" t="s">
        <v>266</v>
      </c>
      <c r="E79" s="71">
        <v>1</v>
      </c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 t="s">
        <v>267</v>
      </c>
      <c r="U79" s="71">
        <v>1</v>
      </c>
      <c r="V79" s="71"/>
      <c r="W79" s="71"/>
      <c r="X79" s="71"/>
      <c r="Y79" s="71"/>
      <c r="Z79" s="71"/>
      <c r="AA79" s="71"/>
      <c r="AB79" s="71"/>
      <c r="AC79" s="71"/>
      <c r="AD79" s="71" t="s">
        <v>549</v>
      </c>
      <c r="AE79" s="71"/>
      <c r="AF79" s="71"/>
      <c r="AG79" s="71">
        <v>1</v>
      </c>
      <c r="AH79" s="71"/>
      <c r="AI79" s="71"/>
      <c r="AJ79" s="71" t="s">
        <v>268</v>
      </c>
      <c r="AK79" s="71">
        <v>1</v>
      </c>
      <c r="AL79" s="3">
        <f t="shared" si="10"/>
        <v>4</v>
      </c>
      <c r="AM79" s="78">
        <v>102</v>
      </c>
      <c r="AN79" s="17">
        <f t="shared" si="11"/>
        <v>3.9215686274509803E-2</v>
      </c>
    </row>
    <row r="80" spans="1:40" ht="15">
      <c r="A80" s="26" t="s">
        <v>206</v>
      </c>
      <c r="B80" s="31"/>
      <c r="C80" s="31"/>
      <c r="D80" s="71" t="s">
        <v>269</v>
      </c>
      <c r="E80" s="71">
        <v>1</v>
      </c>
      <c r="F80" s="71"/>
      <c r="G80" s="71"/>
      <c r="H80" s="71" t="s">
        <v>270</v>
      </c>
      <c r="I80" s="71">
        <v>1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 t="s">
        <v>271</v>
      </c>
      <c r="U80" s="71">
        <v>1</v>
      </c>
      <c r="V80" s="71"/>
      <c r="W80" s="71"/>
      <c r="X80" s="71"/>
      <c r="Y80" s="71"/>
      <c r="Z80" s="71"/>
      <c r="AA80" s="71"/>
      <c r="AB80" s="71" t="s">
        <v>272</v>
      </c>
      <c r="AC80" s="71">
        <v>1</v>
      </c>
      <c r="AD80" s="71" t="s">
        <v>527</v>
      </c>
      <c r="AE80" s="71"/>
      <c r="AF80" s="71" t="s">
        <v>273</v>
      </c>
      <c r="AG80" s="71">
        <v>2</v>
      </c>
      <c r="AH80" s="71"/>
      <c r="AI80" s="71"/>
      <c r="AJ80" s="71"/>
      <c r="AK80" s="71"/>
      <c r="AL80" s="3">
        <f t="shared" si="10"/>
        <v>6</v>
      </c>
      <c r="AM80" s="78">
        <v>102</v>
      </c>
      <c r="AN80" s="17">
        <f t="shared" si="11"/>
        <v>5.8823529411764705E-2</v>
      </c>
    </row>
    <row r="81" spans="1:40" ht="15">
      <c r="A81" s="26" t="s">
        <v>212</v>
      </c>
      <c r="B81" s="31"/>
      <c r="C81" s="3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 t="s">
        <v>189</v>
      </c>
      <c r="U81" s="71">
        <v>1</v>
      </c>
      <c r="V81" s="71"/>
      <c r="W81" s="71"/>
      <c r="X81" s="71"/>
      <c r="Y81" s="71"/>
      <c r="Z81" s="71"/>
      <c r="AA81" s="71"/>
      <c r="AB81" s="71" t="s">
        <v>274</v>
      </c>
      <c r="AC81" s="71">
        <v>1</v>
      </c>
      <c r="AD81" s="71"/>
      <c r="AE81" s="71"/>
      <c r="AF81" s="71"/>
      <c r="AG81" s="71"/>
      <c r="AH81" s="71"/>
      <c r="AI81" s="71"/>
      <c r="AJ81" s="60" t="s">
        <v>275</v>
      </c>
      <c r="AK81" s="71">
        <v>2</v>
      </c>
      <c r="AL81" s="3">
        <f t="shared" si="10"/>
        <v>4</v>
      </c>
      <c r="AM81" s="78">
        <v>68</v>
      </c>
      <c r="AN81" s="17">
        <f t="shared" si="11"/>
        <v>5.8823529411764705E-2</v>
      </c>
    </row>
    <row r="82" spans="1:40" ht="15">
      <c r="A82" s="26" t="s">
        <v>216</v>
      </c>
      <c r="B82" s="31"/>
      <c r="C82" s="3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 t="s">
        <v>217</v>
      </c>
      <c r="U82" s="71">
        <v>1</v>
      </c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 t="s">
        <v>218</v>
      </c>
      <c r="AG82" s="71">
        <v>1</v>
      </c>
      <c r="AH82" s="71"/>
      <c r="AI82" s="71"/>
      <c r="AJ82" s="71"/>
      <c r="AK82" s="71"/>
      <c r="AL82" s="3">
        <f t="shared" si="10"/>
        <v>2</v>
      </c>
      <c r="AM82" s="78">
        <v>34</v>
      </c>
      <c r="AN82" s="17">
        <f t="shared" si="11"/>
        <v>5.8823529411764705E-2</v>
      </c>
    </row>
    <row r="83" spans="1:40" ht="15">
      <c r="A83" s="26" t="s">
        <v>46</v>
      </c>
      <c r="B83" s="31"/>
      <c r="C83" s="31"/>
      <c r="D83" s="71" t="s">
        <v>601</v>
      </c>
      <c r="E83" s="71">
        <v>1</v>
      </c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 t="s">
        <v>550</v>
      </c>
      <c r="AE83" s="71"/>
      <c r="AF83" s="71"/>
      <c r="AG83" s="71">
        <v>1</v>
      </c>
      <c r="AH83" s="71"/>
      <c r="AI83" s="71"/>
      <c r="AJ83" s="71"/>
      <c r="AK83" s="71"/>
      <c r="AL83" s="3">
        <f t="shared" si="10"/>
        <v>2</v>
      </c>
      <c r="AM83" s="78">
        <v>34</v>
      </c>
      <c r="AN83" s="17">
        <f t="shared" si="11"/>
        <v>5.8823529411764705E-2</v>
      </c>
    </row>
    <row r="84" spans="1:40" ht="15">
      <c r="A84" s="26" t="s">
        <v>219</v>
      </c>
      <c r="B84" s="31"/>
      <c r="C84" s="31"/>
      <c r="D84" s="71" t="s">
        <v>287</v>
      </c>
      <c r="E84" s="71">
        <v>1</v>
      </c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 t="s">
        <v>549</v>
      </c>
      <c r="AE84" s="71"/>
      <c r="AF84" s="71"/>
      <c r="AG84" s="71">
        <v>1</v>
      </c>
      <c r="AH84" s="71"/>
      <c r="AI84" s="71"/>
      <c r="AJ84" s="71"/>
      <c r="AK84" s="71"/>
      <c r="AL84" s="3">
        <f>E84+I5+M84+Q84+U84+Y84+AC84+AG84+AK84</f>
        <v>3</v>
      </c>
      <c r="AM84" s="78">
        <v>68</v>
      </c>
      <c r="AN84" s="17">
        <f t="shared" si="11"/>
        <v>4.4117647058823532E-2</v>
      </c>
    </row>
    <row r="85" spans="1:40" ht="15">
      <c r="A85" s="26" t="s">
        <v>130</v>
      </c>
      <c r="B85" s="31"/>
      <c r="C85" s="31"/>
      <c r="D85" s="71" t="s">
        <v>288</v>
      </c>
      <c r="E85" s="71">
        <v>1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 t="s">
        <v>289</v>
      </c>
      <c r="Q85" s="71">
        <v>1</v>
      </c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 t="s">
        <v>549</v>
      </c>
      <c r="AE85" s="71"/>
      <c r="AF85" s="71"/>
      <c r="AG85" s="71">
        <v>1</v>
      </c>
      <c r="AH85" s="71"/>
      <c r="AI85" s="71"/>
      <c r="AJ85" s="71"/>
      <c r="AK85" s="71"/>
      <c r="AL85" s="3">
        <f t="shared" ref="AL85:AL86" si="12">E85+I85+M85+Q85+U85+Y85+AC85+AG85+AK85</f>
        <v>3</v>
      </c>
      <c r="AM85" s="78">
        <v>34</v>
      </c>
      <c r="AN85" s="17">
        <f t="shared" si="11"/>
        <v>8.8235294117647065E-2</v>
      </c>
    </row>
    <row r="86" spans="1:40" ht="15">
      <c r="A86" s="26" t="s">
        <v>48</v>
      </c>
      <c r="B86" s="31"/>
      <c r="C86" s="31"/>
      <c r="D86" s="71" t="s">
        <v>278</v>
      </c>
      <c r="E86" s="71">
        <v>1</v>
      </c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 t="s">
        <v>553</v>
      </c>
      <c r="AC86" s="71">
        <v>1</v>
      </c>
      <c r="AD86" s="71" t="s">
        <v>550</v>
      </c>
      <c r="AE86" s="71"/>
      <c r="AF86" s="71"/>
      <c r="AG86" s="71">
        <v>1</v>
      </c>
      <c r="AH86" s="71"/>
      <c r="AI86" s="71"/>
      <c r="AJ86" s="71"/>
      <c r="AK86" s="71"/>
      <c r="AL86" s="3">
        <f t="shared" si="12"/>
        <v>3</v>
      </c>
      <c r="AM86" s="78">
        <v>68</v>
      </c>
      <c r="AN86" s="17">
        <f t="shared" si="11"/>
        <v>4.4117647058823532E-2</v>
      </c>
    </row>
    <row r="87" spans="1:40" ht="15">
      <c r="A87" s="26" t="s">
        <v>50</v>
      </c>
      <c r="B87" s="31"/>
      <c r="C87" s="31"/>
      <c r="D87" s="71" t="s">
        <v>181</v>
      </c>
      <c r="E87" s="71">
        <v>1</v>
      </c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 t="s">
        <v>280</v>
      </c>
      <c r="Y87" s="71">
        <v>1</v>
      </c>
      <c r="Z87" s="71"/>
      <c r="AA87" s="71"/>
      <c r="AB87" s="71"/>
      <c r="AC87" s="71"/>
      <c r="AD87" s="71" t="s">
        <v>550</v>
      </c>
      <c r="AE87" s="71"/>
      <c r="AF87" s="71"/>
      <c r="AG87" s="71">
        <v>1</v>
      </c>
      <c r="AH87" s="71"/>
      <c r="AI87" s="71"/>
      <c r="AJ87" s="60" t="s">
        <v>551</v>
      </c>
      <c r="AK87" s="71">
        <v>1</v>
      </c>
      <c r="AL87" s="3">
        <v>3</v>
      </c>
      <c r="AM87" s="78">
        <v>68</v>
      </c>
      <c r="AN87" s="17">
        <f t="shared" si="11"/>
        <v>4.4117647058823532E-2</v>
      </c>
    </row>
    <row r="88" spans="1:40" ht="15">
      <c r="A88" s="26" t="s">
        <v>226</v>
      </c>
      <c r="B88" s="31"/>
      <c r="C88" s="31"/>
      <c r="D88" s="71" t="s">
        <v>290</v>
      </c>
      <c r="E88" s="71">
        <v>1</v>
      </c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 t="s">
        <v>291</v>
      </c>
      <c r="Q88" s="71">
        <v>1</v>
      </c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 t="s">
        <v>292</v>
      </c>
      <c r="AC88" s="71">
        <v>1</v>
      </c>
      <c r="AD88" s="71" t="s">
        <v>550</v>
      </c>
      <c r="AE88" s="71"/>
      <c r="AF88" s="71"/>
      <c r="AG88" s="71">
        <v>1</v>
      </c>
      <c r="AH88" s="71"/>
      <c r="AI88" s="71"/>
      <c r="AJ88" s="71"/>
      <c r="AK88" s="71"/>
      <c r="AL88" s="3">
        <f t="shared" ref="AL88:AL93" si="13">E88+I88+M88+Q88+U88+Y88+AC88+AG88+AK88</f>
        <v>4</v>
      </c>
      <c r="AM88" s="78">
        <v>68</v>
      </c>
      <c r="AN88" s="17">
        <f t="shared" si="11"/>
        <v>5.8823529411764705E-2</v>
      </c>
    </row>
    <row r="89" spans="1:40" ht="15">
      <c r="A89" s="26" t="s">
        <v>53</v>
      </c>
      <c r="B89" s="31"/>
      <c r="C89" s="31"/>
      <c r="D89" s="71" t="s">
        <v>611</v>
      </c>
      <c r="E89" s="71">
        <v>1</v>
      </c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 t="s">
        <v>620</v>
      </c>
      <c r="AK89" s="71">
        <v>1</v>
      </c>
      <c r="AL89" s="3">
        <f t="shared" si="13"/>
        <v>2</v>
      </c>
      <c r="AM89" s="78">
        <v>34</v>
      </c>
      <c r="AN89" s="17">
        <f t="shared" si="11"/>
        <v>5.8823529411764705E-2</v>
      </c>
    </row>
    <row r="90" spans="1:40" ht="15">
      <c r="A90" s="26" t="s">
        <v>54</v>
      </c>
      <c r="B90" s="31"/>
      <c r="C90" s="31"/>
      <c r="D90" s="71" t="s">
        <v>87</v>
      </c>
      <c r="E90" s="71">
        <v>1</v>
      </c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 t="s">
        <v>88</v>
      </c>
      <c r="AG90" s="71">
        <v>1</v>
      </c>
      <c r="AH90" s="71"/>
      <c r="AI90" s="71"/>
      <c r="AJ90" s="71"/>
      <c r="AK90" s="71"/>
      <c r="AL90" s="3">
        <f t="shared" si="13"/>
        <v>2</v>
      </c>
      <c r="AM90" s="78">
        <v>34</v>
      </c>
      <c r="AN90" s="17">
        <f t="shared" si="11"/>
        <v>5.8823529411764705E-2</v>
      </c>
    </row>
    <row r="91" spans="1:40" ht="15">
      <c r="A91" s="26" t="s">
        <v>57</v>
      </c>
      <c r="B91" s="31"/>
      <c r="C91" s="31"/>
      <c r="D91" s="71" t="s">
        <v>58</v>
      </c>
      <c r="E91" s="71">
        <v>1</v>
      </c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 t="s">
        <v>607</v>
      </c>
      <c r="AK91" s="71">
        <v>1</v>
      </c>
      <c r="AL91" s="3">
        <f t="shared" si="13"/>
        <v>2</v>
      </c>
      <c r="AM91" s="78">
        <v>68</v>
      </c>
      <c r="AN91" s="17">
        <f t="shared" si="11"/>
        <v>2.9411764705882353E-2</v>
      </c>
    </row>
    <row r="92" spans="1:40" ht="15">
      <c r="A92" s="26" t="s">
        <v>231</v>
      </c>
      <c r="B92" s="31"/>
      <c r="C92" s="31"/>
      <c r="D92" s="71" t="s">
        <v>89</v>
      </c>
      <c r="E92" s="71">
        <v>1</v>
      </c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 t="s">
        <v>621</v>
      </c>
      <c r="AG92" s="71">
        <v>1</v>
      </c>
      <c r="AH92" s="71"/>
      <c r="AI92" s="71"/>
      <c r="AJ92" s="71"/>
      <c r="AK92" s="71"/>
      <c r="AL92" s="3">
        <f t="shared" si="13"/>
        <v>2</v>
      </c>
      <c r="AM92" s="78">
        <v>34</v>
      </c>
      <c r="AN92" s="17">
        <f t="shared" si="11"/>
        <v>5.8823529411764705E-2</v>
      </c>
    </row>
    <row r="93" spans="1:40" ht="15">
      <c r="A93" s="26" t="s">
        <v>60</v>
      </c>
      <c r="B93" s="31"/>
      <c r="C93" s="31"/>
      <c r="D93" s="71" t="s">
        <v>538</v>
      </c>
      <c r="E93" s="71">
        <v>1</v>
      </c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 t="s">
        <v>540</v>
      </c>
      <c r="AG93" s="71">
        <v>1</v>
      </c>
      <c r="AH93" s="71"/>
      <c r="AI93" s="71"/>
      <c r="AJ93" s="71"/>
      <c r="AK93" s="71"/>
      <c r="AL93" s="3">
        <f t="shared" si="13"/>
        <v>2</v>
      </c>
      <c r="AM93" s="78">
        <v>68</v>
      </c>
      <c r="AN93" s="17">
        <f t="shared" si="11"/>
        <v>2.9411764705882353E-2</v>
      </c>
    </row>
  </sheetData>
  <mergeCells count="12">
    <mergeCell ref="V1:Y1"/>
    <mergeCell ref="Z1:AC1"/>
    <mergeCell ref="B1:E1"/>
    <mergeCell ref="F1:I1"/>
    <mergeCell ref="J1:M1"/>
    <mergeCell ref="N1:Q1"/>
    <mergeCell ref="R1:U1"/>
    <mergeCell ref="AD1:AG1"/>
    <mergeCell ref="AH1:AK1"/>
    <mergeCell ref="AL1:AL2"/>
    <mergeCell ref="AM1:AM2"/>
    <mergeCell ref="AN1:AN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M103"/>
  <sheetViews>
    <sheetView workbookViewId="0">
      <pane xSplit="1" ySplit="2" topLeftCell="AC87" activePane="bottomRight" state="frozen"/>
      <selection pane="topRight" activeCell="B1" sqref="B1"/>
      <selection pane="bottomLeft" activeCell="A3" sqref="A3"/>
      <selection pane="bottomRight" activeCell="AI104" sqref="AI104"/>
    </sheetView>
  </sheetViews>
  <sheetFormatPr defaultColWidth="12.7109375" defaultRowHeight="15.75" customHeight="1"/>
  <cols>
    <col min="1" max="1" width="36.42578125" customWidth="1"/>
  </cols>
  <sheetData>
    <row r="1" spans="1:39" ht="15">
      <c r="A1" s="1"/>
      <c r="B1" s="107" t="s">
        <v>0</v>
      </c>
      <c r="C1" s="108"/>
      <c r="D1" s="108"/>
      <c r="E1" s="109"/>
      <c r="F1" s="107" t="s">
        <v>1</v>
      </c>
      <c r="G1" s="108"/>
      <c r="H1" s="108"/>
      <c r="I1" s="109"/>
      <c r="J1" s="107" t="s">
        <v>2</v>
      </c>
      <c r="K1" s="108"/>
      <c r="L1" s="108"/>
      <c r="M1" s="109"/>
      <c r="N1" s="107" t="s">
        <v>3</v>
      </c>
      <c r="O1" s="108"/>
      <c r="P1" s="109"/>
      <c r="Q1" s="107" t="s">
        <v>4</v>
      </c>
      <c r="R1" s="108"/>
      <c r="S1" s="108"/>
      <c r="T1" s="109"/>
      <c r="U1" s="101" t="s">
        <v>5</v>
      </c>
      <c r="V1" s="102"/>
      <c r="W1" s="102"/>
      <c r="X1" s="103"/>
      <c r="Y1" s="101" t="s">
        <v>6</v>
      </c>
      <c r="Z1" s="102"/>
      <c r="AA1" s="102"/>
      <c r="AB1" s="103"/>
      <c r="AC1" s="101" t="s">
        <v>7</v>
      </c>
      <c r="AD1" s="102"/>
      <c r="AE1" s="102"/>
      <c r="AF1" s="103"/>
      <c r="AG1" s="101" t="s">
        <v>8</v>
      </c>
      <c r="AH1" s="102"/>
      <c r="AI1" s="102"/>
      <c r="AJ1" s="103"/>
      <c r="AK1" s="104" t="s">
        <v>9</v>
      </c>
      <c r="AL1" s="106" t="s">
        <v>10</v>
      </c>
      <c r="AM1" s="104" t="s">
        <v>11</v>
      </c>
    </row>
    <row r="2" spans="1:39" ht="15">
      <c r="A2" s="2"/>
      <c r="B2" s="3" t="s">
        <v>12</v>
      </c>
      <c r="C2" s="3" t="s">
        <v>13</v>
      </c>
      <c r="D2" s="3" t="s">
        <v>14</v>
      </c>
      <c r="E2" s="3" t="s">
        <v>15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13</v>
      </c>
      <c r="S2" s="3" t="s">
        <v>14</v>
      </c>
      <c r="T2" s="3" t="s">
        <v>15</v>
      </c>
      <c r="U2" s="4" t="s">
        <v>12</v>
      </c>
      <c r="V2" s="4" t="s">
        <v>13</v>
      </c>
      <c r="W2" s="4" t="s">
        <v>14</v>
      </c>
      <c r="X2" s="4" t="s">
        <v>15</v>
      </c>
      <c r="Y2" s="4" t="s">
        <v>12</v>
      </c>
      <c r="Z2" s="4" t="s">
        <v>13</v>
      </c>
      <c r="AA2" s="4" t="s">
        <v>14</v>
      </c>
      <c r="AB2" s="4" t="s">
        <v>15</v>
      </c>
      <c r="AC2" s="4" t="s">
        <v>12</v>
      </c>
      <c r="AD2" s="4" t="s">
        <v>13</v>
      </c>
      <c r="AE2" s="4" t="s">
        <v>14</v>
      </c>
      <c r="AF2" s="4" t="s">
        <v>15</v>
      </c>
      <c r="AG2" s="4" t="s">
        <v>12</v>
      </c>
      <c r="AH2" s="4" t="s">
        <v>13</v>
      </c>
      <c r="AI2" s="4" t="s">
        <v>14</v>
      </c>
      <c r="AJ2" s="4" t="s">
        <v>15</v>
      </c>
      <c r="AK2" s="105"/>
      <c r="AL2" s="105"/>
      <c r="AM2" s="105"/>
    </row>
    <row r="3" spans="1:39" ht="15">
      <c r="A3" s="5" t="s">
        <v>16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7"/>
      <c r="AL3" s="7"/>
      <c r="AM3" s="7"/>
    </row>
    <row r="4" spans="1:39" ht="15">
      <c r="A4" s="9" t="s">
        <v>406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1"/>
      <c r="AL4" s="11"/>
      <c r="AM4" s="11"/>
    </row>
    <row r="5" spans="1:39" ht="15">
      <c r="A5" s="26" t="s">
        <v>18</v>
      </c>
      <c r="B5" s="31"/>
      <c r="C5" s="31"/>
      <c r="D5" s="71" t="s">
        <v>407</v>
      </c>
      <c r="E5" s="71">
        <v>1</v>
      </c>
      <c r="F5" s="71"/>
      <c r="G5" s="71"/>
      <c r="H5" s="71" t="s">
        <v>408</v>
      </c>
      <c r="I5" s="71">
        <v>1</v>
      </c>
      <c r="J5" s="71"/>
      <c r="K5" s="71"/>
      <c r="L5" s="71" t="s">
        <v>409</v>
      </c>
      <c r="M5" s="71">
        <v>1</v>
      </c>
      <c r="N5" s="71"/>
      <c r="O5" s="71"/>
      <c r="P5" s="71" t="s">
        <v>410</v>
      </c>
      <c r="Q5" s="71">
        <v>1</v>
      </c>
      <c r="R5" s="71"/>
      <c r="S5" s="71" t="s">
        <v>411</v>
      </c>
      <c r="T5" s="71">
        <v>1</v>
      </c>
      <c r="U5" s="71"/>
      <c r="V5" s="71"/>
      <c r="W5" s="71" t="s">
        <v>412</v>
      </c>
      <c r="X5" s="71">
        <v>1</v>
      </c>
      <c r="Y5" s="71"/>
      <c r="Z5" s="71"/>
      <c r="AA5" s="71" t="s">
        <v>413</v>
      </c>
      <c r="AB5" s="71">
        <v>1</v>
      </c>
      <c r="AC5" s="71" t="s">
        <v>558</v>
      </c>
      <c r="AD5" s="71"/>
      <c r="AE5" s="71"/>
      <c r="AF5" s="71">
        <v>1</v>
      </c>
      <c r="AG5" s="71"/>
      <c r="AH5" s="71"/>
      <c r="AI5" s="71"/>
      <c r="AJ5" s="71"/>
      <c r="AK5" s="3">
        <f>E5+I5+M5+T5+X5+AB5+AF5+AJ5+Q5</f>
        <v>8</v>
      </c>
      <c r="AL5" s="83">
        <v>102</v>
      </c>
      <c r="AM5" s="17">
        <f t="shared" ref="AM5:AM23" si="0">AK5/AL5</f>
        <v>7.8431372549019607E-2</v>
      </c>
    </row>
    <row r="6" spans="1:39" ht="15">
      <c r="A6" s="26" t="s">
        <v>29</v>
      </c>
      <c r="B6" s="31"/>
      <c r="C6" s="31"/>
      <c r="D6" s="71" t="s">
        <v>586</v>
      </c>
      <c r="E6" s="71">
        <v>1</v>
      </c>
      <c r="F6" s="71"/>
      <c r="G6" s="71"/>
      <c r="H6" s="71"/>
      <c r="I6" s="71"/>
      <c r="J6" s="71"/>
      <c r="K6" s="71"/>
      <c r="L6" s="71" t="s">
        <v>414</v>
      </c>
      <c r="M6" s="71">
        <v>1</v>
      </c>
      <c r="N6" s="71"/>
      <c r="O6" s="71"/>
      <c r="P6" s="71" t="s">
        <v>415</v>
      </c>
      <c r="Q6" s="71">
        <v>1</v>
      </c>
      <c r="R6" s="71"/>
      <c r="S6" s="71"/>
      <c r="T6" s="71"/>
      <c r="U6" s="71"/>
      <c r="V6" s="71"/>
      <c r="W6" s="71"/>
      <c r="X6" s="71"/>
      <c r="Y6" s="71"/>
      <c r="Z6" s="71"/>
      <c r="AA6" s="71" t="s">
        <v>416</v>
      </c>
      <c r="AB6" s="71">
        <v>1</v>
      </c>
      <c r="AC6" s="71" t="s">
        <v>560</v>
      </c>
      <c r="AD6" s="71"/>
      <c r="AE6" s="71"/>
      <c r="AF6" s="71">
        <v>1</v>
      </c>
      <c r="AG6" s="71"/>
      <c r="AH6" s="71"/>
      <c r="AI6" s="71"/>
      <c r="AJ6" s="71"/>
      <c r="AK6" s="15">
        <f t="shared" ref="AK6:AK23" si="1">E6+I6+M6+T6+X6+AB6+AF6+AJ6+Q6</f>
        <v>5</v>
      </c>
      <c r="AL6" s="15">
        <v>68</v>
      </c>
      <c r="AM6" s="17">
        <f t="shared" si="0"/>
        <v>7.3529411764705885E-2</v>
      </c>
    </row>
    <row r="7" spans="1:39" ht="15">
      <c r="A7" s="26" t="s">
        <v>305</v>
      </c>
      <c r="B7" s="31"/>
      <c r="C7" s="3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 t="s">
        <v>417</v>
      </c>
      <c r="AF7" s="71">
        <v>1</v>
      </c>
      <c r="AG7" s="71"/>
      <c r="AH7" s="71"/>
      <c r="AI7" s="71"/>
      <c r="AJ7" s="71"/>
      <c r="AK7" s="15">
        <f t="shared" si="1"/>
        <v>1</v>
      </c>
      <c r="AL7" s="15">
        <v>17</v>
      </c>
      <c r="AM7" s="17">
        <f t="shared" si="0"/>
        <v>5.8823529411764705E-2</v>
      </c>
    </row>
    <row r="8" spans="1:39" ht="15">
      <c r="A8" s="26" t="s">
        <v>307</v>
      </c>
      <c r="B8" s="31"/>
      <c r="C8" s="3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 t="s">
        <v>418</v>
      </c>
      <c r="AF8" s="71">
        <v>1</v>
      </c>
      <c r="AG8" s="71"/>
      <c r="AH8" s="71"/>
      <c r="AI8" s="71"/>
      <c r="AJ8" s="71"/>
      <c r="AK8" s="15">
        <f t="shared" si="1"/>
        <v>1</v>
      </c>
      <c r="AL8" s="15">
        <v>17</v>
      </c>
      <c r="AM8" s="17">
        <f t="shared" si="0"/>
        <v>5.8823529411764705E-2</v>
      </c>
    </row>
    <row r="9" spans="1:39" ht="15">
      <c r="A9" s="26" t="s">
        <v>203</v>
      </c>
      <c r="B9" s="31"/>
      <c r="C9" s="31"/>
      <c r="D9" s="71" t="s">
        <v>204</v>
      </c>
      <c r="E9" s="71">
        <v>1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 t="s">
        <v>234</v>
      </c>
      <c r="T9" s="71">
        <v>1</v>
      </c>
      <c r="U9" s="71"/>
      <c r="V9" s="71"/>
      <c r="W9" s="71"/>
      <c r="X9" s="71"/>
      <c r="Y9" s="71"/>
      <c r="Z9" s="71"/>
      <c r="AA9" s="71"/>
      <c r="AB9" s="71"/>
      <c r="AC9" s="71" t="s">
        <v>560</v>
      </c>
      <c r="AD9" s="71"/>
      <c r="AE9" s="71"/>
      <c r="AF9" s="71">
        <v>1</v>
      </c>
      <c r="AG9" s="71"/>
      <c r="AH9" s="71"/>
      <c r="AI9" s="71" t="s">
        <v>419</v>
      </c>
      <c r="AJ9" s="71">
        <v>1</v>
      </c>
      <c r="AK9" s="15">
        <f t="shared" si="1"/>
        <v>4</v>
      </c>
      <c r="AL9" s="15">
        <v>102</v>
      </c>
      <c r="AM9" s="17">
        <f t="shared" si="0"/>
        <v>3.9215686274509803E-2</v>
      </c>
    </row>
    <row r="10" spans="1:39" ht="15">
      <c r="A10" s="13" t="s">
        <v>235</v>
      </c>
      <c r="B10" s="46"/>
      <c r="C10" s="31"/>
      <c r="D10" s="71" t="s">
        <v>420</v>
      </c>
      <c r="E10" s="71">
        <v>1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 t="s">
        <v>421</v>
      </c>
      <c r="T10" s="71">
        <v>1</v>
      </c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 t="s">
        <v>36</v>
      </c>
      <c r="AJ10" s="71">
        <v>1</v>
      </c>
      <c r="AK10" s="15">
        <f t="shared" si="1"/>
        <v>3</v>
      </c>
      <c r="AL10" s="15">
        <v>68</v>
      </c>
      <c r="AM10" s="17">
        <f t="shared" si="0"/>
        <v>4.4117647058823532E-2</v>
      </c>
    </row>
    <row r="11" spans="1:39" ht="34.15" customHeight="1">
      <c r="A11" s="13" t="s">
        <v>206</v>
      </c>
      <c r="B11" s="46"/>
      <c r="C11" s="31"/>
      <c r="D11" s="60" t="s">
        <v>422</v>
      </c>
      <c r="E11" s="71">
        <v>2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 t="s">
        <v>423</v>
      </c>
      <c r="Q11" s="71">
        <v>1</v>
      </c>
      <c r="R11" s="71"/>
      <c r="S11" s="71" t="s">
        <v>424</v>
      </c>
      <c r="T11" s="71">
        <v>1</v>
      </c>
      <c r="U11" s="71"/>
      <c r="V11" s="71"/>
      <c r="W11" s="71" t="s">
        <v>425</v>
      </c>
      <c r="X11" s="71">
        <v>1</v>
      </c>
      <c r="Y11" s="71"/>
      <c r="Z11" s="71"/>
      <c r="AA11" s="71" t="s">
        <v>426</v>
      </c>
      <c r="AB11" s="71">
        <v>1</v>
      </c>
      <c r="AC11" s="71" t="s">
        <v>559</v>
      </c>
      <c r="AD11" s="71"/>
      <c r="AE11" s="71"/>
      <c r="AF11" s="71">
        <v>1</v>
      </c>
      <c r="AG11" s="71"/>
      <c r="AH11" s="71"/>
      <c r="AI11" s="71" t="s">
        <v>428</v>
      </c>
      <c r="AJ11" s="71">
        <v>1</v>
      </c>
      <c r="AK11" s="15">
        <f t="shared" si="1"/>
        <v>8</v>
      </c>
      <c r="AL11" s="15">
        <v>102</v>
      </c>
      <c r="AM11" s="17">
        <f t="shared" si="0"/>
        <v>7.8431372549019607E-2</v>
      </c>
    </row>
    <row r="12" spans="1:39" ht="15">
      <c r="A12" s="26" t="s">
        <v>212</v>
      </c>
      <c r="B12" s="31"/>
      <c r="C12" s="31"/>
      <c r="D12" s="71"/>
      <c r="E12" s="71"/>
      <c r="F12" s="71"/>
      <c r="G12" s="71"/>
      <c r="H12" s="71" t="s">
        <v>429</v>
      </c>
      <c r="I12" s="71">
        <v>1</v>
      </c>
      <c r="J12" s="71"/>
      <c r="K12" s="71"/>
      <c r="L12" s="71"/>
      <c r="M12" s="71"/>
      <c r="N12" s="71"/>
      <c r="O12" s="71"/>
      <c r="P12" s="71" t="s">
        <v>430</v>
      </c>
      <c r="Q12" s="71">
        <v>1</v>
      </c>
      <c r="R12" s="71"/>
      <c r="S12" s="71" t="s">
        <v>431</v>
      </c>
      <c r="T12" s="71">
        <v>1</v>
      </c>
      <c r="U12" s="71"/>
      <c r="V12" s="71"/>
      <c r="W12" s="71"/>
      <c r="X12" s="71"/>
      <c r="Y12" s="71"/>
      <c r="Z12" s="71"/>
      <c r="AA12" s="71" t="s">
        <v>432</v>
      </c>
      <c r="AB12" s="71">
        <v>1</v>
      </c>
      <c r="AC12" s="71"/>
      <c r="AD12" s="71"/>
      <c r="AE12" s="71"/>
      <c r="AF12" s="71"/>
      <c r="AG12" s="71"/>
      <c r="AH12" s="71"/>
      <c r="AI12" s="71" t="s">
        <v>433</v>
      </c>
      <c r="AJ12" s="71">
        <v>1</v>
      </c>
      <c r="AK12" s="15">
        <f t="shared" si="1"/>
        <v>5</v>
      </c>
      <c r="AL12" s="15">
        <v>68</v>
      </c>
      <c r="AM12" s="17">
        <f t="shared" si="0"/>
        <v>7.3529411764705885E-2</v>
      </c>
    </row>
    <row r="13" spans="1:39" ht="15">
      <c r="A13" s="26" t="s">
        <v>46</v>
      </c>
      <c r="B13" s="31"/>
      <c r="C13" s="31"/>
      <c r="D13" s="71" t="s">
        <v>606</v>
      </c>
      <c r="E13" s="71">
        <v>1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 t="s">
        <v>561</v>
      </c>
      <c r="AD13" s="71"/>
      <c r="AE13" s="71"/>
      <c r="AF13" s="71">
        <v>1</v>
      </c>
      <c r="AG13" s="71"/>
      <c r="AH13" s="71"/>
      <c r="AI13" s="71"/>
      <c r="AJ13" s="71"/>
      <c r="AK13" s="15">
        <f t="shared" si="1"/>
        <v>2</v>
      </c>
      <c r="AL13" s="15">
        <v>34</v>
      </c>
      <c r="AM13" s="17">
        <f t="shared" si="0"/>
        <v>5.8823529411764705E-2</v>
      </c>
    </row>
    <row r="14" spans="1:39" ht="15">
      <c r="A14" s="26" t="s">
        <v>219</v>
      </c>
      <c r="B14" s="31"/>
      <c r="C14" s="31"/>
      <c r="D14" s="71" t="s">
        <v>624</v>
      </c>
      <c r="E14" s="71">
        <v>1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 t="s">
        <v>560</v>
      </c>
      <c r="AD14" s="71"/>
      <c r="AE14" s="71"/>
      <c r="AF14" s="71">
        <v>1</v>
      </c>
      <c r="AG14" s="71"/>
      <c r="AH14" s="71"/>
      <c r="AI14" s="71"/>
      <c r="AJ14" s="71"/>
      <c r="AK14" s="15">
        <f t="shared" si="1"/>
        <v>2</v>
      </c>
      <c r="AL14" s="15">
        <v>68</v>
      </c>
      <c r="AM14" s="17">
        <f t="shared" si="0"/>
        <v>2.9411764705882353E-2</v>
      </c>
    </row>
    <row r="15" spans="1:39" ht="15">
      <c r="A15" s="26" t="s">
        <v>130</v>
      </c>
      <c r="B15" s="31"/>
      <c r="C15" s="31"/>
      <c r="D15" s="71" t="s">
        <v>555</v>
      </c>
      <c r="E15" s="71">
        <v>1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 t="s">
        <v>560</v>
      </c>
      <c r="AD15" s="71"/>
      <c r="AE15" s="71"/>
      <c r="AF15" s="71">
        <v>1</v>
      </c>
      <c r="AG15" s="71"/>
      <c r="AH15" s="71"/>
      <c r="AI15" s="71"/>
      <c r="AJ15" s="71"/>
      <c r="AK15" s="15">
        <f t="shared" si="1"/>
        <v>2</v>
      </c>
      <c r="AL15" s="15">
        <v>34</v>
      </c>
      <c r="AM15" s="17">
        <f t="shared" si="0"/>
        <v>5.8823529411764705E-2</v>
      </c>
    </row>
    <row r="16" spans="1:39" ht="15">
      <c r="A16" s="26" t="s">
        <v>48</v>
      </c>
      <c r="B16" s="31"/>
      <c r="C16" s="31"/>
      <c r="D16" s="71" t="s">
        <v>73</v>
      </c>
      <c r="E16" s="71">
        <v>1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 t="s">
        <v>435</v>
      </c>
      <c r="T16" s="71">
        <v>1</v>
      </c>
      <c r="U16" s="71"/>
      <c r="V16" s="71"/>
      <c r="W16" s="71" t="s">
        <v>436</v>
      </c>
      <c r="X16" s="71">
        <v>1</v>
      </c>
      <c r="Y16" s="71"/>
      <c r="Z16" s="71"/>
      <c r="AA16" s="71"/>
      <c r="AB16" s="71"/>
      <c r="AC16" s="71" t="s">
        <v>561</v>
      </c>
      <c r="AD16" s="71"/>
      <c r="AE16" s="71"/>
      <c r="AF16" s="71">
        <v>1</v>
      </c>
      <c r="AG16" s="71"/>
      <c r="AH16" s="71"/>
      <c r="AI16" s="71"/>
      <c r="AJ16" s="71"/>
      <c r="AK16" s="15">
        <f t="shared" si="1"/>
        <v>4</v>
      </c>
      <c r="AL16" s="15">
        <v>68</v>
      </c>
      <c r="AM16" s="17">
        <f t="shared" si="0"/>
        <v>5.8823529411764705E-2</v>
      </c>
    </row>
    <row r="17" spans="1:39" ht="15">
      <c r="A17" s="13" t="s">
        <v>50</v>
      </c>
      <c r="B17" s="46"/>
      <c r="C17" s="31"/>
      <c r="D17" s="71" t="s">
        <v>554</v>
      </c>
      <c r="E17" s="71">
        <v>1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 t="s">
        <v>438</v>
      </c>
      <c r="Q17" s="71">
        <v>1</v>
      </c>
      <c r="R17" s="71"/>
      <c r="S17" s="71"/>
      <c r="T17" s="71"/>
      <c r="U17" s="71"/>
      <c r="V17" s="71"/>
      <c r="W17" s="71"/>
      <c r="X17" s="71"/>
      <c r="Y17" s="71"/>
      <c r="Z17" s="71"/>
      <c r="AA17" s="71" t="s">
        <v>439</v>
      </c>
      <c r="AB17" s="71">
        <v>1</v>
      </c>
      <c r="AC17" s="71" t="s">
        <v>561</v>
      </c>
      <c r="AD17" s="71"/>
      <c r="AE17" s="71"/>
      <c r="AF17" s="71">
        <v>1</v>
      </c>
      <c r="AG17" s="71"/>
      <c r="AH17" s="71"/>
      <c r="AI17" s="71"/>
      <c r="AJ17" s="71"/>
      <c r="AK17" s="15">
        <f t="shared" si="1"/>
        <v>4</v>
      </c>
      <c r="AL17" s="15">
        <v>68</v>
      </c>
      <c r="AM17" s="17">
        <f t="shared" si="0"/>
        <v>5.8823529411764705E-2</v>
      </c>
    </row>
    <row r="18" spans="1:39" ht="15">
      <c r="A18" s="13" t="s">
        <v>226</v>
      </c>
      <c r="B18" s="46"/>
      <c r="C18" s="31"/>
      <c r="D18" s="71" t="s">
        <v>440</v>
      </c>
      <c r="E18" s="71">
        <v>1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 t="s">
        <v>441</v>
      </c>
      <c r="Q18" s="71">
        <v>1</v>
      </c>
      <c r="R18" s="71"/>
      <c r="S18" s="71"/>
      <c r="T18" s="71"/>
      <c r="U18" s="71"/>
      <c r="V18" s="71"/>
      <c r="W18" s="71"/>
      <c r="X18" s="71"/>
      <c r="Y18" s="71"/>
      <c r="Z18" s="71"/>
      <c r="AA18" s="71" t="s">
        <v>442</v>
      </c>
      <c r="AB18" s="71">
        <v>1</v>
      </c>
      <c r="AC18" s="71" t="s">
        <v>561</v>
      </c>
      <c r="AD18" s="71"/>
      <c r="AE18" s="71"/>
      <c r="AF18" s="71">
        <v>1</v>
      </c>
      <c r="AG18" s="71"/>
      <c r="AH18" s="71"/>
      <c r="AI18" s="71" t="s">
        <v>443</v>
      </c>
      <c r="AJ18" s="71">
        <v>1</v>
      </c>
      <c r="AK18" s="15">
        <f t="shared" si="1"/>
        <v>5</v>
      </c>
      <c r="AL18" s="15">
        <v>68</v>
      </c>
      <c r="AM18" s="17">
        <f t="shared" si="0"/>
        <v>7.3529411764705885E-2</v>
      </c>
    </row>
    <row r="19" spans="1:39" ht="15">
      <c r="A19" s="13" t="s">
        <v>324</v>
      </c>
      <c r="B19" s="46"/>
      <c r="C19" s="31"/>
      <c r="D19" s="71"/>
      <c r="E19" s="71"/>
      <c r="F19" s="71"/>
      <c r="G19" s="71"/>
      <c r="H19" s="71"/>
      <c r="I19" s="71"/>
      <c r="J19" s="71"/>
      <c r="K19" s="71" t="s">
        <v>444</v>
      </c>
      <c r="L19" s="71">
        <v>1</v>
      </c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 t="s">
        <v>445</v>
      </c>
      <c r="X19" s="71">
        <v>1</v>
      </c>
      <c r="Y19" s="71"/>
      <c r="Z19" s="71"/>
      <c r="AA19" s="71" t="s">
        <v>446</v>
      </c>
      <c r="AB19" s="71">
        <v>1</v>
      </c>
      <c r="AC19" s="71" t="s">
        <v>561</v>
      </c>
      <c r="AD19" s="71"/>
      <c r="AE19" s="71"/>
      <c r="AF19" s="71">
        <v>1</v>
      </c>
      <c r="AG19" s="71"/>
      <c r="AH19" s="71"/>
      <c r="AI19" s="71" t="s">
        <v>447</v>
      </c>
      <c r="AJ19" s="71">
        <v>1</v>
      </c>
      <c r="AK19" s="15">
        <f t="shared" si="1"/>
        <v>4</v>
      </c>
      <c r="AL19" s="15">
        <v>68</v>
      </c>
      <c r="AM19" s="17">
        <f t="shared" si="0"/>
        <v>5.8823529411764705E-2</v>
      </c>
    </row>
    <row r="20" spans="1:39" ht="15">
      <c r="A20" s="13" t="s">
        <v>53</v>
      </c>
      <c r="B20" s="46"/>
      <c r="C20" s="31"/>
      <c r="D20" s="71" t="s">
        <v>134</v>
      </c>
      <c r="E20" s="71">
        <v>1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 t="s">
        <v>448</v>
      </c>
      <c r="AF20" s="71">
        <v>1</v>
      </c>
      <c r="AG20" s="71"/>
      <c r="AH20" s="71"/>
      <c r="AI20" s="71"/>
      <c r="AJ20" s="71"/>
      <c r="AK20" s="15">
        <f t="shared" si="1"/>
        <v>2</v>
      </c>
      <c r="AL20" s="15">
        <v>34</v>
      </c>
      <c r="AM20" s="17">
        <f t="shared" si="0"/>
        <v>5.8823529411764705E-2</v>
      </c>
    </row>
    <row r="21" spans="1:39" ht="15">
      <c r="A21" s="13" t="s">
        <v>57</v>
      </c>
      <c r="B21" s="46"/>
      <c r="C21" s="31"/>
      <c r="D21" s="71" t="s">
        <v>87</v>
      </c>
      <c r="E21" s="71">
        <v>1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 t="s">
        <v>88</v>
      </c>
      <c r="AF21" s="71">
        <v>1</v>
      </c>
      <c r="AG21" s="71"/>
      <c r="AH21" s="71"/>
      <c r="AI21" s="71"/>
      <c r="AJ21" s="71"/>
      <c r="AK21" s="15">
        <f t="shared" si="1"/>
        <v>2</v>
      </c>
      <c r="AL21" s="15">
        <v>34</v>
      </c>
      <c r="AM21" s="17">
        <f t="shared" si="0"/>
        <v>5.8823529411764705E-2</v>
      </c>
    </row>
    <row r="22" spans="1:39" ht="15">
      <c r="A22" s="13" t="s">
        <v>60</v>
      </c>
      <c r="B22" s="46"/>
      <c r="C22" s="31"/>
      <c r="D22" s="71" t="s">
        <v>625</v>
      </c>
      <c r="E22" s="71">
        <v>1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 t="s">
        <v>544</v>
      </c>
      <c r="AF22" s="71">
        <v>1</v>
      </c>
      <c r="AG22" s="71"/>
      <c r="AH22" s="71"/>
      <c r="AI22" s="71"/>
      <c r="AJ22" s="71"/>
      <c r="AK22" s="15">
        <f t="shared" si="1"/>
        <v>2</v>
      </c>
      <c r="AL22" s="15">
        <v>68</v>
      </c>
      <c r="AM22" s="17">
        <f t="shared" si="0"/>
        <v>2.9411764705882353E-2</v>
      </c>
    </row>
    <row r="23" spans="1:39" ht="15">
      <c r="A23" s="13" t="s">
        <v>231</v>
      </c>
      <c r="B23" s="46"/>
      <c r="C23" s="31"/>
      <c r="D23" s="71" t="s">
        <v>538</v>
      </c>
      <c r="E23" s="71">
        <v>1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 t="s">
        <v>612</v>
      </c>
      <c r="AJ23" s="71">
        <v>1</v>
      </c>
      <c r="AK23" s="15">
        <f t="shared" si="1"/>
        <v>2</v>
      </c>
      <c r="AL23" s="15">
        <v>34</v>
      </c>
      <c r="AM23" s="17">
        <f t="shared" si="0"/>
        <v>5.8823529411764705E-2</v>
      </c>
    </row>
    <row r="24" spans="1:39" ht="15">
      <c r="A24" s="21" t="s">
        <v>449</v>
      </c>
      <c r="B24" s="22" t="s">
        <v>12</v>
      </c>
      <c r="C24" s="23" t="s">
        <v>13</v>
      </c>
      <c r="D24" s="23" t="s">
        <v>14</v>
      </c>
      <c r="E24" s="23" t="s">
        <v>15</v>
      </c>
      <c r="F24" s="23" t="s">
        <v>12</v>
      </c>
      <c r="G24" s="23" t="s">
        <v>13</v>
      </c>
      <c r="H24" s="23" t="s">
        <v>14</v>
      </c>
      <c r="I24" s="23" t="s">
        <v>15</v>
      </c>
      <c r="J24" s="23" t="s">
        <v>12</v>
      </c>
      <c r="K24" s="23" t="s">
        <v>13</v>
      </c>
      <c r="L24" s="23" t="s">
        <v>14</v>
      </c>
      <c r="M24" s="23" t="s">
        <v>15</v>
      </c>
      <c r="N24" s="23" t="s">
        <v>12</v>
      </c>
      <c r="O24" s="23" t="s">
        <v>13</v>
      </c>
      <c r="P24" s="23" t="s">
        <v>14</v>
      </c>
      <c r="Q24" s="23" t="s">
        <v>15</v>
      </c>
      <c r="R24" s="23" t="s">
        <v>13</v>
      </c>
      <c r="S24" s="23" t="s">
        <v>14</v>
      </c>
      <c r="T24" s="23" t="s">
        <v>15</v>
      </c>
      <c r="U24" s="24" t="s">
        <v>12</v>
      </c>
      <c r="V24" s="24" t="s">
        <v>13</v>
      </c>
      <c r="W24" s="24" t="s">
        <v>14</v>
      </c>
      <c r="X24" s="24" t="s">
        <v>15</v>
      </c>
      <c r="Y24" s="24" t="s">
        <v>12</v>
      </c>
      <c r="Z24" s="24" t="s">
        <v>13</v>
      </c>
      <c r="AA24" s="24" t="s">
        <v>14</v>
      </c>
      <c r="AB24" s="24" t="s">
        <v>15</v>
      </c>
      <c r="AC24" s="24" t="s">
        <v>12</v>
      </c>
      <c r="AD24" s="24" t="s">
        <v>13</v>
      </c>
      <c r="AE24" s="24" t="s">
        <v>14</v>
      </c>
      <c r="AF24" s="24" t="s">
        <v>15</v>
      </c>
      <c r="AG24" s="24" t="s">
        <v>12</v>
      </c>
      <c r="AH24" s="24" t="s">
        <v>13</v>
      </c>
      <c r="AI24" s="24" t="s">
        <v>14</v>
      </c>
      <c r="AJ24" s="24" t="s">
        <v>15</v>
      </c>
      <c r="AK24" s="25"/>
      <c r="AL24" s="25"/>
      <c r="AM24" s="25"/>
    </row>
    <row r="25" spans="1:39" ht="15">
      <c r="A25" s="26" t="s">
        <v>18</v>
      </c>
      <c r="B25" s="31"/>
      <c r="C25" s="71"/>
      <c r="D25" s="71" t="s">
        <v>111</v>
      </c>
      <c r="E25" s="71">
        <v>1</v>
      </c>
      <c r="F25" s="71"/>
      <c r="G25" s="71"/>
      <c r="H25" s="71" t="s">
        <v>194</v>
      </c>
      <c r="I25" s="71">
        <v>1</v>
      </c>
      <c r="J25" s="71"/>
      <c r="K25" s="71"/>
      <c r="L25" s="71" t="s">
        <v>450</v>
      </c>
      <c r="M25" s="71">
        <v>1</v>
      </c>
      <c r="N25" s="71"/>
      <c r="O25" s="71"/>
      <c r="P25" s="71" t="s">
        <v>562</v>
      </c>
      <c r="Q25" s="71">
        <v>1</v>
      </c>
      <c r="R25" s="71"/>
      <c r="S25" s="71" t="s">
        <v>411</v>
      </c>
      <c r="T25" s="71">
        <v>1</v>
      </c>
      <c r="U25" s="71"/>
      <c r="V25" s="71"/>
      <c r="W25" s="71" t="s">
        <v>451</v>
      </c>
      <c r="X25" s="71">
        <v>1</v>
      </c>
      <c r="Y25" s="71"/>
      <c r="Z25" s="71"/>
      <c r="AA25" s="71" t="s">
        <v>452</v>
      </c>
      <c r="AB25" s="71">
        <v>1</v>
      </c>
      <c r="AC25" s="71" t="s">
        <v>558</v>
      </c>
      <c r="AD25" s="71"/>
      <c r="AE25" s="71"/>
      <c r="AF25" s="71">
        <v>1</v>
      </c>
      <c r="AG25" s="71"/>
      <c r="AH25" s="71"/>
      <c r="AI25" s="71"/>
      <c r="AJ25" s="71"/>
      <c r="AK25" s="15">
        <f>E25+I25+M25+T25+X25+AB25+AF25+AJ25+Q25</f>
        <v>8</v>
      </c>
      <c r="AL25" s="15">
        <v>102</v>
      </c>
      <c r="AM25" s="17">
        <f t="shared" ref="AM25:AM43" si="2">AK25/AL25</f>
        <v>7.8431372549019607E-2</v>
      </c>
    </row>
    <row r="26" spans="1:39" ht="15">
      <c r="A26" s="26" t="s">
        <v>29</v>
      </c>
      <c r="B26" s="31"/>
      <c r="C26" s="71"/>
      <c r="D26" s="71" t="s">
        <v>586</v>
      </c>
      <c r="E26" s="71">
        <v>1</v>
      </c>
      <c r="F26" s="71"/>
      <c r="G26" s="71"/>
      <c r="H26" s="71"/>
      <c r="I26" s="71"/>
      <c r="J26" s="71"/>
      <c r="K26" s="71"/>
      <c r="L26" s="71" t="s">
        <v>453</v>
      </c>
      <c r="M26" s="71">
        <v>1</v>
      </c>
      <c r="N26" s="71"/>
      <c r="O26" s="71"/>
      <c r="P26" s="71" t="s">
        <v>454</v>
      </c>
      <c r="Q26" s="71">
        <v>1</v>
      </c>
      <c r="R26" s="71"/>
      <c r="S26" s="71"/>
      <c r="T26" s="71"/>
      <c r="U26" s="71"/>
      <c r="V26" s="71"/>
      <c r="W26" s="71"/>
      <c r="X26" s="71"/>
      <c r="Y26" s="71"/>
      <c r="Z26" s="71"/>
      <c r="AA26" s="71" t="s">
        <v>416</v>
      </c>
      <c r="AB26" s="71">
        <v>1</v>
      </c>
      <c r="AC26" s="71" t="s">
        <v>560</v>
      </c>
      <c r="AD26" s="71"/>
      <c r="AE26" s="71"/>
      <c r="AF26" s="71">
        <v>1</v>
      </c>
      <c r="AG26" s="71"/>
      <c r="AH26" s="71"/>
      <c r="AI26" s="71"/>
      <c r="AJ26" s="71"/>
      <c r="AK26" s="15">
        <f t="shared" ref="AK26:AK43" si="3">E26+I26+M26+T26+X26+AB26+AF26+AJ26+Q26</f>
        <v>5</v>
      </c>
      <c r="AL26" s="15">
        <v>68</v>
      </c>
      <c r="AM26" s="17">
        <f t="shared" si="2"/>
        <v>7.3529411764705885E-2</v>
      </c>
    </row>
    <row r="27" spans="1:39" ht="15">
      <c r="A27" s="26" t="s">
        <v>305</v>
      </c>
      <c r="B27" s="3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 t="s">
        <v>556</v>
      </c>
      <c r="AJ27" s="71">
        <v>1</v>
      </c>
      <c r="AK27" s="15">
        <f t="shared" si="3"/>
        <v>1</v>
      </c>
      <c r="AL27" s="15">
        <v>17</v>
      </c>
      <c r="AM27" s="17">
        <f t="shared" si="2"/>
        <v>5.8823529411764705E-2</v>
      </c>
    </row>
    <row r="28" spans="1:39" ht="15">
      <c r="A28" s="26" t="s">
        <v>307</v>
      </c>
      <c r="B28" s="3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 t="s">
        <v>557</v>
      </c>
      <c r="AJ28" s="71">
        <v>1</v>
      </c>
      <c r="AK28" s="15">
        <f t="shared" si="3"/>
        <v>1</v>
      </c>
      <c r="AL28" s="15">
        <v>17</v>
      </c>
      <c r="AM28" s="17">
        <f t="shared" si="2"/>
        <v>5.8823529411764705E-2</v>
      </c>
    </row>
    <row r="29" spans="1:39" ht="15">
      <c r="A29" s="26" t="s">
        <v>203</v>
      </c>
      <c r="B29" s="31"/>
      <c r="C29" s="71"/>
      <c r="D29" s="71" t="s">
        <v>204</v>
      </c>
      <c r="E29" s="71">
        <v>1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 t="s">
        <v>421</v>
      </c>
      <c r="T29" s="71">
        <v>1</v>
      </c>
      <c r="U29" s="71"/>
      <c r="V29" s="71"/>
      <c r="W29" s="71"/>
      <c r="X29" s="71"/>
      <c r="Y29" s="71"/>
      <c r="Z29" s="71"/>
      <c r="AA29" s="71"/>
      <c r="AB29" s="71"/>
      <c r="AC29" s="71" t="s">
        <v>560</v>
      </c>
      <c r="AD29" s="71"/>
      <c r="AE29" s="71"/>
      <c r="AF29" s="71">
        <v>1</v>
      </c>
      <c r="AG29" s="71"/>
      <c r="AH29" s="71"/>
      <c r="AI29" s="71" t="s">
        <v>36</v>
      </c>
      <c r="AJ29" s="71">
        <v>1</v>
      </c>
      <c r="AK29" s="15">
        <f t="shared" si="3"/>
        <v>4</v>
      </c>
      <c r="AL29" s="15">
        <v>102</v>
      </c>
      <c r="AM29" s="17">
        <f t="shared" si="2"/>
        <v>3.9215686274509803E-2</v>
      </c>
    </row>
    <row r="30" spans="1:39" ht="15">
      <c r="A30" s="13" t="s">
        <v>235</v>
      </c>
      <c r="B30" s="46"/>
      <c r="C30" s="71"/>
      <c r="D30" s="71" t="s">
        <v>455</v>
      </c>
      <c r="E30" s="71">
        <v>1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 t="s">
        <v>456</v>
      </c>
      <c r="T30" s="71">
        <v>1</v>
      </c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 t="s">
        <v>419</v>
      </c>
      <c r="AJ30" s="71">
        <v>1</v>
      </c>
      <c r="AK30" s="15">
        <f t="shared" si="3"/>
        <v>3</v>
      </c>
      <c r="AL30" s="15">
        <v>68</v>
      </c>
      <c r="AM30" s="17">
        <f t="shared" si="2"/>
        <v>4.4117647058823532E-2</v>
      </c>
    </row>
    <row r="31" spans="1:39" ht="25.5">
      <c r="A31" s="13" t="s">
        <v>206</v>
      </c>
      <c r="B31" s="46"/>
      <c r="C31" s="71"/>
      <c r="D31" s="60" t="s">
        <v>627</v>
      </c>
      <c r="E31" s="71">
        <v>2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 t="s">
        <v>423</v>
      </c>
      <c r="Q31" s="71">
        <v>1</v>
      </c>
      <c r="R31" s="71"/>
      <c r="S31" s="71" t="s">
        <v>424</v>
      </c>
      <c r="T31" s="71">
        <v>1</v>
      </c>
      <c r="U31" s="71"/>
      <c r="V31" s="71"/>
      <c r="W31" s="71" t="s">
        <v>425</v>
      </c>
      <c r="X31" s="71">
        <v>1</v>
      </c>
      <c r="Y31" s="71"/>
      <c r="Z31" s="71"/>
      <c r="AA31" s="71" t="s">
        <v>426</v>
      </c>
      <c r="AB31" s="71">
        <v>1</v>
      </c>
      <c r="AC31" s="71" t="s">
        <v>559</v>
      </c>
      <c r="AD31" s="71"/>
      <c r="AE31" s="71"/>
      <c r="AF31" s="71">
        <v>1</v>
      </c>
      <c r="AG31" s="71"/>
      <c r="AH31" s="71"/>
      <c r="AI31" s="71" t="s">
        <v>428</v>
      </c>
      <c r="AJ31" s="71">
        <v>1</v>
      </c>
      <c r="AK31" s="15">
        <f t="shared" si="3"/>
        <v>8</v>
      </c>
      <c r="AL31" s="15">
        <v>102</v>
      </c>
      <c r="AM31" s="17">
        <f t="shared" si="2"/>
        <v>7.8431372549019607E-2</v>
      </c>
    </row>
    <row r="32" spans="1:39" ht="15">
      <c r="A32" s="26" t="s">
        <v>212</v>
      </c>
      <c r="B32" s="31"/>
      <c r="C32" s="71"/>
      <c r="D32" s="71"/>
      <c r="E32" s="71"/>
      <c r="F32" s="71"/>
      <c r="G32" s="71"/>
      <c r="H32" s="71" t="s">
        <v>429</v>
      </c>
      <c r="I32" s="71">
        <v>1</v>
      </c>
      <c r="J32" s="71"/>
      <c r="K32" s="71"/>
      <c r="L32" s="71"/>
      <c r="M32" s="71"/>
      <c r="N32" s="71"/>
      <c r="O32" s="71"/>
      <c r="P32" s="71" t="s">
        <v>430</v>
      </c>
      <c r="Q32" s="71">
        <v>1</v>
      </c>
      <c r="R32" s="71"/>
      <c r="S32" s="71" t="s">
        <v>431</v>
      </c>
      <c r="T32" s="71">
        <v>1</v>
      </c>
      <c r="U32" s="71"/>
      <c r="V32" s="71"/>
      <c r="W32" s="71"/>
      <c r="X32" s="71"/>
      <c r="Y32" s="71"/>
      <c r="Z32" s="71"/>
      <c r="AA32" s="71" t="s">
        <v>432</v>
      </c>
      <c r="AB32" s="71">
        <v>1</v>
      </c>
      <c r="AC32" s="71"/>
      <c r="AD32" s="71"/>
      <c r="AE32" s="71"/>
      <c r="AF32" s="71"/>
      <c r="AG32" s="71"/>
      <c r="AH32" s="71"/>
      <c r="AI32" s="71" t="s">
        <v>433</v>
      </c>
      <c r="AJ32" s="71">
        <v>1</v>
      </c>
      <c r="AK32" s="15">
        <f t="shared" si="3"/>
        <v>5</v>
      </c>
      <c r="AL32" s="15">
        <v>68</v>
      </c>
      <c r="AM32" s="17">
        <f t="shared" si="2"/>
        <v>7.3529411764705885E-2</v>
      </c>
    </row>
    <row r="33" spans="1:39" ht="15">
      <c r="A33" s="26" t="s">
        <v>46</v>
      </c>
      <c r="B33" s="31"/>
      <c r="C33" s="71"/>
      <c r="D33" s="71" t="s">
        <v>585</v>
      </c>
      <c r="E33" s="71">
        <v>1</v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 t="s">
        <v>561</v>
      </c>
      <c r="AD33" s="71"/>
      <c r="AE33" s="71"/>
      <c r="AF33" s="71">
        <v>1</v>
      </c>
      <c r="AG33" s="71"/>
      <c r="AH33" s="71"/>
      <c r="AI33" s="71"/>
      <c r="AJ33" s="71"/>
      <c r="AK33" s="15">
        <f t="shared" si="3"/>
        <v>2</v>
      </c>
      <c r="AL33" s="15">
        <v>34</v>
      </c>
      <c r="AM33" s="17">
        <f t="shared" si="2"/>
        <v>5.8823529411764705E-2</v>
      </c>
    </row>
    <row r="34" spans="1:39" ht="15">
      <c r="A34" s="26" t="s">
        <v>219</v>
      </c>
      <c r="B34" s="31"/>
      <c r="C34" s="71"/>
      <c r="D34" s="71" t="s">
        <v>251</v>
      </c>
      <c r="E34" s="71">
        <v>1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 t="s">
        <v>560</v>
      </c>
      <c r="AD34" s="71"/>
      <c r="AE34" s="71"/>
      <c r="AF34" s="71">
        <v>1</v>
      </c>
      <c r="AG34" s="71"/>
      <c r="AH34" s="71"/>
      <c r="AI34" s="71"/>
      <c r="AJ34" s="71"/>
      <c r="AK34" s="15">
        <f t="shared" si="3"/>
        <v>2</v>
      </c>
      <c r="AL34" s="15">
        <v>68</v>
      </c>
      <c r="AM34" s="17">
        <f t="shared" si="2"/>
        <v>2.9411764705882353E-2</v>
      </c>
    </row>
    <row r="35" spans="1:39" ht="15">
      <c r="A35" s="26" t="s">
        <v>130</v>
      </c>
      <c r="B35" s="31"/>
      <c r="C35" s="71"/>
      <c r="D35" s="71" t="s">
        <v>434</v>
      </c>
      <c r="E35" s="71">
        <v>1</v>
      </c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 t="s">
        <v>560</v>
      </c>
      <c r="AD35" s="71"/>
      <c r="AE35" s="71"/>
      <c r="AF35" s="71">
        <v>1</v>
      </c>
      <c r="AG35" s="71"/>
      <c r="AH35" s="71"/>
      <c r="AI35" s="71"/>
      <c r="AJ35" s="71"/>
      <c r="AK35" s="15">
        <f t="shared" si="3"/>
        <v>2</v>
      </c>
      <c r="AL35" s="15">
        <v>34</v>
      </c>
      <c r="AM35" s="17">
        <f t="shared" si="2"/>
        <v>5.8823529411764705E-2</v>
      </c>
    </row>
    <row r="36" spans="1:39" ht="15">
      <c r="A36" s="26" t="s">
        <v>48</v>
      </c>
      <c r="B36" s="31"/>
      <c r="C36" s="71"/>
      <c r="D36" s="71" t="s">
        <v>615</v>
      </c>
      <c r="E36" s="71">
        <v>1</v>
      </c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 t="s">
        <v>457</v>
      </c>
      <c r="X36" s="71">
        <v>1</v>
      </c>
      <c r="Y36" s="71"/>
      <c r="Z36" s="71"/>
      <c r="AA36" s="71"/>
      <c r="AB36" s="71"/>
      <c r="AC36" s="71" t="s">
        <v>561</v>
      </c>
      <c r="AD36" s="71"/>
      <c r="AE36" s="71"/>
      <c r="AF36" s="71">
        <v>1</v>
      </c>
      <c r="AG36" s="71"/>
      <c r="AH36" s="71"/>
      <c r="AI36" s="71"/>
      <c r="AJ36" s="71"/>
      <c r="AK36" s="15">
        <f t="shared" si="3"/>
        <v>3</v>
      </c>
      <c r="AL36" s="15">
        <v>68</v>
      </c>
      <c r="AM36" s="17">
        <f t="shared" si="2"/>
        <v>4.4117647058823532E-2</v>
      </c>
    </row>
    <row r="37" spans="1:39" ht="15">
      <c r="A37" s="13" t="s">
        <v>50</v>
      </c>
      <c r="B37" s="46"/>
      <c r="C37" s="71"/>
      <c r="D37" s="71" t="s">
        <v>437</v>
      </c>
      <c r="E37" s="71">
        <v>1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 t="s">
        <v>438</v>
      </c>
      <c r="Q37" s="71">
        <v>1</v>
      </c>
      <c r="R37" s="71"/>
      <c r="S37" s="71"/>
      <c r="T37" s="71"/>
      <c r="U37" s="71"/>
      <c r="V37" s="71"/>
      <c r="W37" s="71"/>
      <c r="X37" s="71"/>
      <c r="Y37" s="71"/>
      <c r="Z37" s="71"/>
      <c r="AA37" s="71" t="s">
        <v>439</v>
      </c>
      <c r="AB37" s="71">
        <v>1</v>
      </c>
      <c r="AC37" s="71" t="s">
        <v>561</v>
      </c>
      <c r="AD37" s="71"/>
      <c r="AE37" s="71"/>
      <c r="AF37" s="71">
        <v>1</v>
      </c>
      <c r="AG37" s="71"/>
      <c r="AH37" s="71"/>
      <c r="AI37" s="71"/>
      <c r="AJ37" s="71"/>
      <c r="AK37" s="15">
        <f t="shared" si="3"/>
        <v>4</v>
      </c>
      <c r="AL37" s="15">
        <v>68</v>
      </c>
      <c r="AM37" s="17">
        <f t="shared" si="2"/>
        <v>5.8823529411764705E-2</v>
      </c>
    </row>
    <row r="38" spans="1:39" ht="15">
      <c r="A38" s="13" t="s">
        <v>226</v>
      </c>
      <c r="B38" s="46"/>
      <c r="C38" s="71"/>
      <c r="D38" s="71" t="s">
        <v>458</v>
      </c>
      <c r="E38" s="71">
        <v>1</v>
      </c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 t="s">
        <v>430</v>
      </c>
      <c r="Q38" s="71">
        <v>1</v>
      </c>
      <c r="R38" s="71"/>
      <c r="S38" s="71"/>
      <c r="T38" s="71"/>
      <c r="U38" s="71"/>
      <c r="V38" s="71"/>
      <c r="W38" s="71"/>
      <c r="X38" s="71"/>
      <c r="Y38" s="71"/>
      <c r="Z38" s="71"/>
      <c r="AA38" s="71" t="s">
        <v>459</v>
      </c>
      <c r="AB38" s="71">
        <v>1</v>
      </c>
      <c r="AC38" s="71" t="s">
        <v>561</v>
      </c>
      <c r="AD38" s="71"/>
      <c r="AE38" s="71"/>
      <c r="AF38" s="71">
        <v>1</v>
      </c>
      <c r="AG38" s="71"/>
      <c r="AH38" s="71"/>
      <c r="AI38" s="71" t="s">
        <v>443</v>
      </c>
      <c r="AJ38" s="71">
        <v>1</v>
      </c>
      <c r="AK38" s="15">
        <f t="shared" si="3"/>
        <v>5</v>
      </c>
      <c r="AL38" s="15">
        <v>68</v>
      </c>
      <c r="AM38" s="17">
        <f t="shared" si="2"/>
        <v>7.3529411764705885E-2</v>
      </c>
    </row>
    <row r="39" spans="1:39" ht="15">
      <c r="A39" s="13" t="s">
        <v>324</v>
      </c>
      <c r="B39" s="46"/>
      <c r="C39" s="71"/>
      <c r="D39" s="71"/>
      <c r="E39" s="71"/>
      <c r="F39" s="71"/>
      <c r="G39" s="71"/>
      <c r="H39" s="71"/>
      <c r="I39" s="71"/>
      <c r="J39" s="71"/>
      <c r="K39" s="71" t="s">
        <v>444</v>
      </c>
      <c r="L39" s="71">
        <v>1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 t="s">
        <v>460</v>
      </c>
      <c r="X39" s="71">
        <v>1</v>
      </c>
      <c r="Y39" s="71"/>
      <c r="Z39" s="71"/>
      <c r="AA39" s="71" t="s">
        <v>446</v>
      </c>
      <c r="AB39" s="71">
        <v>1</v>
      </c>
      <c r="AC39" s="71" t="s">
        <v>561</v>
      </c>
      <c r="AD39" s="71"/>
      <c r="AE39" s="71"/>
      <c r="AF39" s="71">
        <v>1</v>
      </c>
      <c r="AG39" s="71"/>
      <c r="AH39" s="71"/>
      <c r="AI39" s="71" t="s">
        <v>447</v>
      </c>
      <c r="AJ39" s="71">
        <v>1</v>
      </c>
      <c r="AK39" s="15">
        <f t="shared" si="3"/>
        <v>4</v>
      </c>
      <c r="AL39" s="15">
        <v>68</v>
      </c>
      <c r="AM39" s="17">
        <f t="shared" si="2"/>
        <v>5.8823529411764705E-2</v>
      </c>
    </row>
    <row r="40" spans="1:39" ht="15">
      <c r="A40" s="13" t="s">
        <v>53</v>
      </c>
      <c r="B40" s="46"/>
      <c r="C40" s="71"/>
      <c r="D40" s="71" t="s">
        <v>134</v>
      </c>
      <c r="E40" s="71">
        <v>1</v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95" t="s">
        <v>59</v>
      </c>
      <c r="AF40" s="95">
        <v>1</v>
      </c>
      <c r="AG40" s="95"/>
      <c r="AH40" s="71"/>
      <c r="AI40" s="71"/>
      <c r="AJ40" s="71"/>
      <c r="AK40" s="15">
        <f t="shared" si="3"/>
        <v>2</v>
      </c>
      <c r="AL40" s="15">
        <v>34</v>
      </c>
      <c r="AM40" s="17">
        <f t="shared" si="2"/>
        <v>5.8823529411764705E-2</v>
      </c>
    </row>
    <row r="41" spans="1:39" ht="15">
      <c r="A41" s="13" t="s">
        <v>57</v>
      </c>
      <c r="B41" s="46"/>
      <c r="C41" s="71"/>
      <c r="D41" s="71" t="s">
        <v>87</v>
      </c>
      <c r="E41" s="71">
        <v>1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94"/>
      <c r="AE41" s="57"/>
      <c r="AF41" s="57"/>
      <c r="AG41" s="96"/>
      <c r="AH41" s="71"/>
      <c r="AI41" s="71" t="s">
        <v>612</v>
      </c>
      <c r="AJ41" s="71">
        <v>1</v>
      </c>
      <c r="AK41" s="15">
        <f t="shared" si="3"/>
        <v>2</v>
      </c>
      <c r="AL41" s="15">
        <v>34</v>
      </c>
      <c r="AM41" s="17">
        <f t="shared" si="2"/>
        <v>5.8823529411764705E-2</v>
      </c>
    </row>
    <row r="42" spans="1:39" ht="15">
      <c r="A42" s="13" t="s">
        <v>60</v>
      </c>
      <c r="B42" s="46"/>
      <c r="C42" s="71"/>
      <c r="D42" s="71" t="s">
        <v>58</v>
      </c>
      <c r="E42" s="71">
        <v>1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 t="s">
        <v>544</v>
      </c>
      <c r="AF42" s="71">
        <v>1</v>
      </c>
      <c r="AG42" s="71"/>
      <c r="AH42" s="71"/>
      <c r="AI42" s="71"/>
      <c r="AJ42" s="71"/>
      <c r="AK42" s="15">
        <f t="shared" si="3"/>
        <v>2</v>
      </c>
      <c r="AL42" s="15">
        <v>68</v>
      </c>
      <c r="AM42" s="17">
        <f t="shared" si="2"/>
        <v>2.9411764705882353E-2</v>
      </c>
    </row>
    <row r="43" spans="1:39" ht="15">
      <c r="A43" s="13" t="s">
        <v>231</v>
      </c>
      <c r="B43" s="46"/>
      <c r="C43" s="71"/>
      <c r="D43" s="71" t="s">
        <v>611</v>
      </c>
      <c r="E43" s="71">
        <v>1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 t="s">
        <v>67</v>
      </c>
      <c r="AF43" s="71">
        <v>1</v>
      </c>
      <c r="AG43" s="71"/>
      <c r="AH43" s="71"/>
      <c r="AI43" s="71"/>
      <c r="AJ43" s="71"/>
      <c r="AK43" s="15">
        <f t="shared" si="3"/>
        <v>2</v>
      </c>
      <c r="AL43" s="15">
        <v>34</v>
      </c>
      <c r="AM43" s="17">
        <f t="shared" si="2"/>
        <v>5.8823529411764705E-2</v>
      </c>
    </row>
    <row r="44" spans="1:39" ht="15">
      <c r="A44" s="21" t="s">
        <v>462</v>
      </c>
      <c r="B44" s="22" t="s">
        <v>12</v>
      </c>
      <c r="C44" s="23" t="s">
        <v>13</v>
      </c>
      <c r="D44" s="23" t="s">
        <v>14</v>
      </c>
      <c r="E44" s="23" t="s">
        <v>15</v>
      </c>
      <c r="F44" s="23" t="s">
        <v>12</v>
      </c>
      <c r="G44" s="23" t="s">
        <v>13</v>
      </c>
      <c r="H44" s="23" t="s">
        <v>14</v>
      </c>
      <c r="I44" s="23" t="s">
        <v>15</v>
      </c>
      <c r="J44" s="23" t="s">
        <v>12</v>
      </c>
      <c r="K44" s="23" t="s">
        <v>13</v>
      </c>
      <c r="L44" s="23" t="s">
        <v>14</v>
      </c>
      <c r="M44" s="23" t="s">
        <v>15</v>
      </c>
      <c r="N44" s="23" t="s">
        <v>12</v>
      </c>
      <c r="O44" s="23" t="s">
        <v>13</v>
      </c>
      <c r="P44" s="23" t="s">
        <v>14</v>
      </c>
      <c r="Q44" s="23" t="s">
        <v>12</v>
      </c>
      <c r="R44" s="23" t="s">
        <v>13</v>
      </c>
      <c r="S44" s="23" t="s">
        <v>14</v>
      </c>
      <c r="T44" s="23" t="s">
        <v>15</v>
      </c>
      <c r="U44" s="24" t="s">
        <v>12</v>
      </c>
      <c r="V44" s="24" t="s">
        <v>13</v>
      </c>
      <c r="W44" s="24" t="s">
        <v>14</v>
      </c>
      <c r="X44" s="24" t="s">
        <v>15</v>
      </c>
      <c r="Y44" s="24" t="s">
        <v>12</v>
      </c>
      <c r="Z44" s="24" t="s">
        <v>13</v>
      </c>
      <c r="AA44" s="24" t="s">
        <v>14</v>
      </c>
      <c r="AB44" s="24" t="s">
        <v>15</v>
      </c>
      <c r="AC44" s="24" t="s">
        <v>12</v>
      </c>
      <c r="AD44" s="24" t="s">
        <v>13</v>
      </c>
      <c r="AE44" s="24" t="s">
        <v>14</v>
      </c>
      <c r="AF44" s="24" t="s">
        <v>15</v>
      </c>
      <c r="AG44" s="24" t="s">
        <v>12</v>
      </c>
      <c r="AH44" s="24" t="s">
        <v>13</v>
      </c>
      <c r="AI44" s="24" t="s">
        <v>14</v>
      </c>
      <c r="AJ44" s="24" t="s">
        <v>15</v>
      </c>
      <c r="AK44" s="25"/>
      <c r="AL44" s="25"/>
      <c r="AM44" s="25"/>
    </row>
    <row r="45" spans="1:39" ht="15">
      <c r="A45" s="26" t="s">
        <v>18</v>
      </c>
      <c r="B45" s="31"/>
      <c r="C45" s="31"/>
      <c r="D45" s="71" t="s">
        <v>19</v>
      </c>
      <c r="E45" s="71">
        <v>1</v>
      </c>
      <c r="F45" s="71"/>
      <c r="G45" s="71"/>
      <c r="H45" s="71" t="s">
        <v>194</v>
      </c>
      <c r="I45" s="71">
        <v>1</v>
      </c>
      <c r="J45" s="71"/>
      <c r="K45" s="71"/>
      <c r="L45" s="71" t="s">
        <v>450</v>
      </c>
      <c r="M45" s="71">
        <v>1</v>
      </c>
      <c r="N45" s="71"/>
      <c r="O45" s="71"/>
      <c r="P45" s="71" t="s">
        <v>563</v>
      </c>
      <c r="Q45" s="71">
        <v>1</v>
      </c>
      <c r="R45" s="71"/>
      <c r="S45" s="71" t="s">
        <v>411</v>
      </c>
      <c r="T45" s="71">
        <v>1</v>
      </c>
      <c r="U45" s="71"/>
      <c r="V45" s="71"/>
      <c r="W45" s="71" t="s">
        <v>451</v>
      </c>
      <c r="X45" s="71">
        <v>1</v>
      </c>
      <c r="Y45" s="71"/>
      <c r="Z45" s="71"/>
      <c r="AA45" s="71" t="s">
        <v>452</v>
      </c>
      <c r="AB45" s="71">
        <v>1</v>
      </c>
      <c r="AC45" s="71" t="s">
        <v>558</v>
      </c>
      <c r="AD45" s="71"/>
      <c r="AE45" s="71"/>
      <c r="AF45" s="71">
        <v>1</v>
      </c>
      <c r="AG45" s="71"/>
      <c r="AH45" s="71"/>
      <c r="AI45" s="71"/>
      <c r="AJ45" s="71"/>
      <c r="AK45" s="15">
        <f>E45+I45+M45+T45+X45+AB45+AF45+AJ45+Q45</f>
        <v>8</v>
      </c>
      <c r="AL45" s="15">
        <v>102</v>
      </c>
      <c r="AM45" s="17">
        <f t="shared" ref="AM45:AM63" si="4">AK45/AL45</f>
        <v>7.8431372549019607E-2</v>
      </c>
    </row>
    <row r="46" spans="1:39" ht="15">
      <c r="A46" s="26" t="s">
        <v>29</v>
      </c>
      <c r="B46" s="31"/>
      <c r="C46" s="31"/>
      <c r="D46" s="71" t="s">
        <v>606</v>
      </c>
      <c r="E46" s="71">
        <v>1</v>
      </c>
      <c r="F46" s="71"/>
      <c r="G46" s="71"/>
      <c r="H46" s="71"/>
      <c r="I46" s="71"/>
      <c r="J46" s="71"/>
      <c r="K46" s="71"/>
      <c r="L46" s="71" t="s">
        <v>453</v>
      </c>
      <c r="M46" s="71">
        <v>1</v>
      </c>
      <c r="N46" s="71"/>
      <c r="O46" s="71"/>
      <c r="P46" s="71" t="s">
        <v>454</v>
      </c>
      <c r="Q46" s="71">
        <v>1</v>
      </c>
      <c r="R46" s="71"/>
      <c r="S46" s="71"/>
      <c r="T46" s="71"/>
      <c r="U46" s="71"/>
      <c r="V46" s="71"/>
      <c r="W46" s="71"/>
      <c r="X46" s="71"/>
      <c r="Y46" s="71"/>
      <c r="Z46" s="71"/>
      <c r="AA46" s="71" t="s">
        <v>416</v>
      </c>
      <c r="AB46" s="71">
        <v>1</v>
      </c>
      <c r="AC46" s="71" t="s">
        <v>560</v>
      </c>
      <c r="AD46" s="71"/>
      <c r="AE46" s="71"/>
      <c r="AF46" s="71">
        <v>1</v>
      </c>
      <c r="AG46" s="71"/>
      <c r="AH46" s="71"/>
      <c r="AI46" s="71"/>
      <c r="AJ46" s="71"/>
      <c r="AK46" s="15">
        <f t="shared" ref="AK46:AK63" si="5">E46+I46+M46+T46+X46+AB46+AF46+AJ46+Q46</f>
        <v>5</v>
      </c>
      <c r="AL46" s="15">
        <v>68</v>
      </c>
      <c r="AM46" s="17">
        <f t="shared" si="4"/>
        <v>7.3529411764705885E-2</v>
      </c>
    </row>
    <row r="47" spans="1:39" ht="15">
      <c r="A47" s="26" t="s">
        <v>305</v>
      </c>
      <c r="B47" s="31"/>
      <c r="C47" s="3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 t="s">
        <v>306</v>
      </c>
      <c r="AF47" s="71">
        <v>1</v>
      </c>
      <c r="AG47" s="71"/>
      <c r="AH47" s="71"/>
      <c r="AI47" s="71"/>
      <c r="AJ47" s="71"/>
      <c r="AK47" s="15">
        <f t="shared" si="5"/>
        <v>1</v>
      </c>
      <c r="AL47" s="15">
        <v>17</v>
      </c>
      <c r="AM47" s="17">
        <f t="shared" si="4"/>
        <v>5.8823529411764705E-2</v>
      </c>
    </row>
    <row r="48" spans="1:39" ht="15">
      <c r="A48" s="26" t="s">
        <v>307</v>
      </c>
      <c r="B48" s="31"/>
      <c r="C48" s="3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 t="s">
        <v>308</v>
      </c>
      <c r="AF48" s="71">
        <v>1</v>
      </c>
      <c r="AG48" s="71"/>
      <c r="AH48" s="71"/>
      <c r="AI48" s="71"/>
      <c r="AJ48" s="71"/>
      <c r="AK48" s="15">
        <f t="shared" si="5"/>
        <v>1</v>
      </c>
      <c r="AL48" s="15">
        <v>17</v>
      </c>
      <c r="AM48" s="17">
        <f t="shared" si="4"/>
        <v>5.8823529411764705E-2</v>
      </c>
    </row>
    <row r="49" spans="1:39" ht="15">
      <c r="A49" s="13" t="s">
        <v>203</v>
      </c>
      <c r="B49" s="2"/>
      <c r="C49" s="20"/>
      <c r="D49" s="71" t="s">
        <v>463</v>
      </c>
      <c r="E49" s="71">
        <v>1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 t="s">
        <v>234</v>
      </c>
      <c r="T49" s="71">
        <v>1</v>
      </c>
      <c r="U49" s="71"/>
      <c r="V49" s="71"/>
      <c r="W49" s="71"/>
      <c r="X49" s="71"/>
      <c r="Y49" s="71"/>
      <c r="Z49" s="71"/>
      <c r="AA49" s="71"/>
      <c r="AB49" s="71"/>
      <c r="AC49" s="71" t="s">
        <v>560</v>
      </c>
      <c r="AD49" s="71"/>
      <c r="AE49" s="71"/>
      <c r="AF49" s="71">
        <v>1</v>
      </c>
      <c r="AG49" s="71"/>
      <c r="AH49" s="71"/>
      <c r="AI49" s="71" t="s">
        <v>419</v>
      </c>
      <c r="AJ49" s="71">
        <v>1</v>
      </c>
      <c r="AK49" s="15">
        <f t="shared" si="5"/>
        <v>4</v>
      </c>
      <c r="AL49" s="41">
        <v>102</v>
      </c>
      <c r="AM49" s="17">
        <f t="shared" si="4"/>
        <v>3.9215686274509803E-2</v>
      </c>
    </row>
    <row r="50" spans="1:39" ht="15">
      <c r="A50" s="13" t="s">
        <v>235</v>
      </c>
      <c r="B50" s="2"/>
      <c r="C50" s="20"/>
      <c r="D50" s="71" t="s">
        <v>420</v>
      </c>
      <c r="E50" s="71">
        <v>1</v>
      </c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 t="s">
        <v>464</v>
      </c>
      <c r="T50" s="71">
        <v>1</v>
      </c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 t="s">
        <v>36</v>
      </c>
      <c r="AJ50" s="71">
        <v>1</v>
      </c>
      <c r="AK50" s="15">
        <f t="shared" si="5"/>
        <v>3</v>
      </c>
      <c r="AL50" s="41">
        <v>68</v>
      </c>
      <c r="AM50" s="17">
        <f t="shared" si="4"/>
        <v>4.4117647058823532E-2</v>
      </c>
    </row>
    <row r="51" spans="1:39" ht="25.5">
      <c r="A51" s="13" t="s">
        <v>206</v>
      </c>
      <c r="B51" s="46"/>
      <c r="C51" s="31"/>
      <c r="D51" s="60" t="s">
        <v>628</v>
      </c>
      <c r="E51" s="71">
        <v>2</v>
      </c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 t="s">
        <v>423</v>
      </c>
      <c r="Q51" s="71">
        <v>1</v>
      </c>
      <c r="R51" s="71"/>
      <c r="S51" s="71" t="s">
        <v>424</v>
      </c>
      <c r="T51" s="71">
        <v>1</v>
      </c>
      <c r="U51" s="71"/>
      <c r="V51" s="71"/>
      <c r="W51" s="71" t="s">
        <v>425</v>
      </c>
      <c r="X51" s="71">
        <v>1</v>
      </c>
      <c r="Y51" s="71"/>
      <c r="Z51" s="71"/>
      <c r="AA51" s="71" t="s">
        <v>426</v>
      </c>
      <c r="AB51" s="71">
        <v>1</v>
      </c>
      <c r="AC51" s="71" t="s">
        <v>559</v>
      </c>
      <c r="AD51" s="71"/>
      <c r="AE51" s="71"/>
      <c r="AF51" s="71">
        <v>1</v>
      </c>
      <c r="AG51" s="71"/>
      <c r="AH51" s="71"/>
      <c r="AI51" s="71" t="s">
        <v>428</v>
      </c>
      <c r="AJ51" s="71">
        <v>1</v>
      </c>
      <c r="AK51" s="15">
        <f t="shared" si="5"/>
        <v>8</v>
      </c>
      <c r="AL51" s="41">
        <v>102</v>
      </c>
      <c r="AM51" s="17">
        <f t="shared" si="4"/>
        <v>7.8431372549019607E-2</v>
      </c>
    </row>
    <row r="52" spans="1:39" ht="15">
      <c r="A52" s="13" t="s">
        <v>212</v>
      </c>
      <c r="B52" s="31"/>
      <c r="C52" s="31"/>
      <c r="D52" s="71"/>
      <c r="E52" s="71"/>
      <c r="F52" s="71"/>
      <c r="G52" s="71"/>
      <c r="H52" s="71" t="s">
        <v>429</v>
      </c>
      <c r="I52" s="71">
        <v>1</v>
      </c>
      <c r="J52" s="71"/>
      <c r="K52" s="71"/>
      <c r="L52" s="71"/>
      <c r="M52" s="71"/>
      <c r="N52" s="71"/>
      <c r="O52" s="71"/>
      <c r="P52" s="71" t="s">
        <v>430</v>
      </c>
      <c r="Q52" s="71">
        <v>1</v>
      </c>
      <c r="R52" s="71"/>
      <c r="S52" s="71" t="s">
        <v>431</v>
      </c>
      <c r="T52" s="71">
        <v>1</v>
      </c>
      <c r="U52" s="71"/>
      <c r="V52" s="71"/>
      <c r="W52" s="71"/>
      <c r="X52" s="71"/>
      <c r="Y52" s="71"/>
      <c r="Z52" s="71"/>
      <c r="AA52" s="71" t="s">
        <v>432</v>
      </c>
      <c r="AB52" s="71">
        <v>1</v>
      </c>
      <c r="AC52" s="71"/>
      <c r="AD52" s="71"/>
      <c r="AE52" s="71"/>
      <c r="AF52" s="71"/>
      <c r="AG52" s="71"/>
      <c r="AH52" s="71"/>
      <c r="AI52" s="71" t="s">
        <v>433</v>
      </c>
      <c r="AJ52" s="71">
        <v>1</v>
      </c>
      <c r="AK52" s="15">
        <f t="shared" si="5"/>
        <v>5</v>
      </c>
      <c r="AL52" s="41">
        <v>68</v>
      </c>
      <c r="AM52" s="17">
        <f t="shared" si="4"/>
        <v>7.3529411764705885E-2</v>
      </c>
    </row>
    <row r="53" spans="1:39" ht="15">
      <c r="A53" s="13" t="s">
        <v>46</v>
      </c>
      <c r="B53" s="2"/>
      <c r="C53" s="20"/>
      <c r="D53" s="71" t="s">
        <v>504</v>
      </c>
      <c r="E53" s="71">
        <v>1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 t="s">
        <v>561</v>
      </c>
      <c r="AD53" s="71"/>
      <c r="AE53" s="71"/>
      <c r="AF53" s="71">
        <v>1</v>
      </c>
      <c r="AG53" s="71"/>
      <c r="AH53" s="71"/>
      <c r="AI53" s="71"/>
      <c r="AJ53" s="71"/>
      <c r="AK53" s="15">
        <f t="shared" si="5"/>
        <v>2</v>
      </c>
      <c r="AL53" s="41">
        <v>34</v>
      </c>
      <c r="AM53" s="17">
        <f t="shared" si="4"/>
        <v>5.8823529411764705E-2</v>
      </c>
    </row>
    <row r="54" spans="1:39" ht="15">
      <c r="A54" s="13" t="s">
        <v>219</v>
      </c>
      <c r="B54" s="2"/>
      <c r="C54" s="20"/>
      <c r="D54" s="71" t="s">
        <v>629</v>
      </c>
      <c r="E54" s="71">
        <v>1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 t="s">
        <v>560</v>
      </c>
      <c r="AD54" s="71"/>
      <c r="AE54" s="71"/>
      <c r="AF54" s="71">
        <v>1</v>
      </c>
      <c r="AG54" s="71"/>
      <c r="AH54" s="71"/>
      <c r="AI54" s="71"/>
      <c r="AJ54" s="71"/>
      <c r="AK54" s="15">
        <f t="shared" si="5"/>
        <v>2</v>
      </c>
      <c r="AL54" s="41">
        <v>68</v>
      </c>
      <c r="AM54" s="17">
        <f t="shared" si="4"/>
        <v>2.9411764705882353E-2</v>
      </c>
    </row>
    <row r="55" spans="1:39" ht="15">
      <c r="A55" s="13" t="s">
        <v>130</v>
      </c>
      <c r="B55" s="2"/>
      <c r="C55" s="20"/>
      <c r="D55" s="71" t="s">
        <v>610</v>
      </c>
      <c r="E55" s="71">
        <v>1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 t="s">
        <v>560</v>
      </c>
      <c r="AD55" s="71"/>
      <c r="AE55" s="71"/>
      <c r="AF55" s="71">
        <v>1</v>
      </c>
      <c r="AG55" s="71"/>
      <c r="AH55" s="71"/>
      <c r="AI55" s="71"/>
      <c r="AJ55" s="71"/>
      <c r="AK55" s="15">
        <f t="shared" si="5"/>
        <v>2</v>
      </c>
      <c r="AL55" s="41">
        <v>34</v>
      </c>
      <c r="AM55" s="17">
        <f t="shared" si="4"/>
        <v>5.8823529411764705E-2</v>
      </c>
    </row>
    <row r="56" spans="1:39" ht="15">
      <c r="A56" s="13" t="s">
        <v>48</v>
      </c>
      <c r="B56" s="2"/>
      <c r="C56" s="20"/>
      <c r="D56" s="71" t="s">
        <v>615</v>
      </c>
      <c r="E56" s="71">
        <v>1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 t="s">
        <v>465</v>
      </c>
      <c r="T56" s="71">
        <v>1</v>
      </c>
      <c r="U56" s="71"/>
      <c r="V56" s="71"/>
      <c r="W56" s="71" t="s">
        <v>466</v>
      </c>
      <c r="X56" s="71">
        <v>1</v>
      </c>
      <c r="Y56" s="71"/>
      <c r="Z56" s="71"/>
      <c r="AA56" s="71"/>
      <c r="AB56" s="71"/>
      <c r="AC56" s="71" t="s">
        <v>561</v>
      </c>
      <c r="AD56" s="71"/>
      <c r="AE56" s="71"/>
      <c r="AF56" s="71">
        <v>1</v>
      </c>
      <c r="AG56" s="71"/>
      <c r="AH56" s="71"/>
      <c r="AI56" s="71"/>
      <c r="AJ56" s="71"/>
      <c r="AK56" s="15">
        <f t="shared" si="5"/>
        <v>4</v>
      </c>
      <c r="AL56" s="41">
        <v>68</v>
      </c>
      <c r="AM56" s="17">
        <f t="shared" si="4"/>
        <v>5.8823529411764705E-2</v>
      </c>
    </row>
    <row r="57" spans="1:39" ht="15">
      <c r="A57" s="13" t="s">
        <v>50</v>
      </c>
      <c r="B57" s="2"/>
      <c r="C57" s="20"/>
      <c r="D57" s="71" t="s">
        <v>440</v>
      </c>
      <c r="E57" s="71">
        <v>1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 t="s">
        <v>467</v>
      </c>
      <c r="Q57" s="71">
        <v>1</v>
      </c>
      <c r="R57" s="71"/>
      <c r="S57" s="71"/>
      <c r="T57" s="71"/>
      <c r="U57" s="71"/>
      <c r="V57" s="71"/>
      <c r="W57" s="71"/>
      <c r="X57" s="71"/>
      <c r="Y57" s="71"/>
      <c r="Z57" s="71"/>
      <c r="AA57" s="71" t="s">
        <v>468</v>
      </c>
      <c r="AB57" s="71">
        <v>1</v>
      </c>
      <c r="AC57" s="71" t="s">
        <v>561</v>
      </c>
      <c r="AD57" s="71"/>
      <c r="AE57" s="71" t="s">
        <v>469</v>
      </c>
      <c r="AF57" s="71">
        <v>1</v>
      </c>
      <c r="AG57" s="71"/>
      <c r="AH57" s="71"/>
      <c r="AI57" s="71"/>
      <c r="AJ57" s="71"/>
      <c r="AK57" s="15">
        <f t="shared" si="5"/>
        <v>4</v>
      </c>
      <c r="AL57" s="41">
        <v>68</v>
      </c>
      <c r="AM57" s="17">
        <f t="shared" si="4"/>
        <v>5.8823529411764705E-2</v>
      </c>
    </row>
    <row r="58" spans="1:39" ht="15">
      <c r="A58" s="13" t="s">
        <v>226</v>
      </c>
      <c r="B58" s="2"/>
      <c r="C58" s="20"/>
      <c r="D58" s="71" t="s">
        <v>458</v>
      </c>
      <c r="E58" s="71">
        <v>1</v>
      </c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 t="s">
        <v>430</v>
      </c>
      <c r="Q58" s="71">
        <v>1</v>
      </c>
      <c r="R58" s="71"/>
      <c r="S58" s="71"/>
      <c r="T58" s="71"/>
      <c r="U58" s="71"/>
      <c r="V58" s="71"/>
      <c r="W58" s="71"/>
      <c r="X58" s="71"/>
      <c r="Y58" s="71"/>
      <c r="Z58" s="71"/>
      <c r="AA58" s="71" t="s">
        <v>459</v>
      </c>
      <c r="AB58" s="71">
        <v>1</v>
      </c>
      <c r="AC58" s="71" t="s">
        <v>561</v>
      </c>
      <c r="AD58" s="71"/>
      <c r="AE58" s="71"/>
      <c r="AF58" s="71">
        <v>1</v>
      </c>
      <c r="AG58" s="71"/>
      <c r="AH58" s="71"/>
      <c r="AI58" s="71" t="s">
        <v>443</v>
      </c>
      <c r="AJ58" s="71">
        <v>1</v>
      </c>
      <c r="AK58" s="15">
        <f t="shared" si="5"/>
        <v>5</v>
      </c>
      <c r="AL58" s="41">
        <v>68</v>
      </c>
      <c r="AM58" s="17">
        <f t="shared" si="4"/>
        <v>7.3529411764705885E-2</v>
      </c>
    </row>
    <row r="59" spans="1:39" ht="15">
      <c r="A59" s="13" t="s">
        <v>324</v>
      </c>
      <c r="B59" s="2"/>
      <c r="C59" s="20"/>
      <c r="D59" s="71"/>
      <c r="E59" s="71"/>
      <c r="F59" s="71"/>
      <c r="G59" s="71"/>
      <c r="H59" s="71"/>
      <c r="I59" s="71"/>
      <c r="J59" s="71"/>
      <c r="K59" s="71" t="s">
        <v>470</v>
      </c>
      <c r="L59" s="71">
        <v>1</v>
      </c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 t="s">
        <v>445</v>
      </c>
      <c r="X59" s="71">
        <v>1</v>
      </c>
      <c r="Y59" s="71"/>
      <c r="Z59" s="71"/>
      <c r="AA59" s="71" t="s">
        <v>446</v>
      </c>
      <c r="AB59" s="71">
        <v>1</v>
      </c>
      <c r="AC59" s="71" t="s">
        <v>561</v>
      </c>
      <c r="AD59" s="71"/>
      <c r="AE59" s="71"/>
      <c r="AF59" s="71">
        <v>1</v>
      </c>
      <c r="AG59" s="71"/>
      <c r="AH59" s="71"/>
      <c r="AI59" s="71" t="s">
        <v>447</v>
      </c>
      <c r="AJ59" s="71">
        <v>1</v>
      </c>
      <c r="AK59" s="15">
        <f t="shared" si="5"/>
        <v>4</v>
      </c>
      <c r="AL59" s="41">
        <v>68</v>
      </c>
      <c r="AM59" s="17">
        <f t="shared" si="4"/>
        <v>5.8823529411764705E-2</v>
      </c>
    </row>
    <row r="60" spans="1:39" ht="15">
      <c r="A60" s="13" t="s">
        <v>53</v>
      </c>
      <c r="B60" s="2"/>
      <c r="C60" s="20"/>
      <c r="D60" s="71" t="s">
        <v>87</v>
      </c>
      <c r="E60" s="71">
        <v>1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 t="s">
        <v>612</v>
      </c>
      <c r="AJ60" s="71">
        <v>1</v>
      </c>
      <c r="AK60" s="15">
        <f t="shared" si="5"/>
        <v>2</v>
      </c>
      <c r="AL60" s="41">
        <v>34</v>
      </c>
      <c r="AM60" s="17">
        <f t="shared" si="4"/>
        <v>5.8823529411764705E-2</v>
      </c>
    </row>
    <row r="61" spans="1:39" ht="15">
      <c r="A61" s="13" t="s">
        <v>57</v>
      </c>
      <c r="B61" s="2"/>
      <c r="C61" s="20"/>
      <c r="D61" s="71" t="s">
        <v>87</v>
      </c>
      <c r="E61" s="71">
        <v>1</v>
      </c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 t="s">
        <v>630</v>
      </c>
      <c r="AF61" s="71">
        <v>1</v>
      </c>
      <c r="AG61" s="71"/>
      <c r="AH61" s="71"/>
      <c r="AI61" s="71"/>
      <c r="AJ61" s="71"/>
      <c r="AK61" s="15">
        <f t="shared" si="5"/>
        <v>2</v>
      </c>
      <c r="AL61" s="41">
        <v>34</v>
      </c>
      <c r="AM61" s="17">
        <f t="shared" si="4"/>
        <v>5.8823529411764705E-2</v>
      </c>
    </row>
    <row r="62" spans="1:39" ht="15">
      <c r="A62" s="13" t="s">
        <v>60</v>
      </c>
      <c r="B62" s="2"/>
      <c r="C62" s="20"/>
      <c r="D62" s="71" t="s">
        <v>134</v>
      </c>
      <c r="E62" s="71">
        <v>1</v>
      </c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 t="s">
        <v>536</v>
      </c>
      <c r="AF62" s="71">
        <v>1</v>
      </c>
      <c r="AG62" s="71"/>
      <c r="AH62" s="71"/>
      <c r="AI62" s="71"/>
      <c r="AJ62" s="71"/>
      <c r="AK62" s="15">
        <f t="shared" si="5"/>
        <v>2</v>
      </c>
      <c r="AL62" s="41">
        <v>68</v>
      </c>
      <c r="AM62" s="17">
        <f t="shared" si="4"/>
        <v>2.9411764705882353E-2</v>
      </c>
    </row>
    <row r="63" spans="1:39" ht="15">
      <c r="A63" s="13" t="s">
        <v>231</v>
      </c>
      <c r="B63" s="2"/>
      <c r="C63" s="20"/>
      <c r="D63" s="71" t="s">
        <v>538</v>
      </c>
      <c r="E63" s="71">
        <v>1</v>
      </c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 t="s">
        <v>598</v>
      </c>
      <c r="AJ63" s="71">
        <v>1</v>
      </c>
      <c r="AK63" s="15">
        <f t="shared" si="5"/>
        <v>2</v>
      </c>
      <c r="AL63" s="41">
        <v>34</v>
      </c>
      <c r="AM63" s="17">
        <f t="shared" si="4"/>
        <v>5.8823529411764705E-2</v>
      </c>
    </row>
    <row r="64" spans="1:39" ht="15">
      <c r="A64" s="9" t="s">
        <v>471</v>
      </c>
      <c r="B64" s="22" t="s">
        <v>12</v>
      </c>
      <c r="C64" s="23" t="s">
        <v>13</v>
      </c>
      <c r="D64" s="23" t="s">
        <v>14</v>
      </c>
      <c r="E64" s="23" t="s">
        <v>15</v>
      </c>
      <c r="F64" s="23" t="s">
        <v>12</v>
      </c>
      <c r="G64" s="23" t="s">
        <v>13</v>
      </c>
      <c r="H64" s="23" t="s">
        <v>14</v>
      </c>
      <c r="I64" s="23" t="s">
        <v>15</v>
      </c>
      <c r="J64" s="23" t="s">
        <v>12</v>
      </c>
      <c r="K64" s="23" t="s">
        <v>13</v>
      </c>
      <c r="L64" s="23" t="s">
        <v>14</v>
      </c>
      <c r="M64" s="23" t="s">
        <v>15</v>
      </c>
      <c r="N64" s="23" t="s">
        <v>12</v>
      </c>
      <c r="O64" s="23" t="s">
        <v>13</v>
      </c>
      <c r="P64" s="23" t="s">
        <v>14</v>
      </c>
      <c r="Q64" s="23" t="s">
        <v>12</v>
      </c>
      <c r="R64" s="23" t="s">
        <v>13</v>
      </c>
      <c r="S64" s="23" t="s">
        <v>14</v>
      </c>
      <c r="T64" s="23" t="s">
        <v>15</v>
      </c>
      <c r="U64" s="24" t="s">
        <v>12</v>
      </c>
      <c r="V64" s="24" t="s">
        <v>13</v>
      </c>
      <c r="W64" s="24" t="s">
        <v>14</v>
      </c>
      <c r="X64" s="24" t="s">
        <v>15</v>
      </c>
      <c r="Y64" s="24" t="s">
        <v>12</v>
      </c>
      <c r="Z64" s="24" t="s">
        <v>13</v>
      </c>
      <c r="AA64" s="24" t="s">
        <v>14</v>
      </c>
      <c r="AB64" s="24" t="s">
        <v>15</v>
      </c>
      <c r="AC64" s="24" t="s">
        <v>12</v>
      </c>
      <c r="AD64" s="24" t="s">
        <v>13</v>
      </c>
      <c r="AE64" s="24" t="s">
        <v>14</v>
      </c>
      <c r="AF64" s="24" t="s">
        <v>15</v>
      </c>
      <c r="AG64" s="24" t="s">
        <v>12</v>
      </c>
      <c r="AH64" s="24" t="s">
        <v>13</v>
      </c>
      <c r="AI64" s="24" t="s">
        <v>14</v>
      </c>
      <c r="AJ64" s="24" t="s">
        <v>15</v>
      </c>
      <c r="AK64" s="11"/>
      <c r="AL64" s="11"/>
      <c r="AM64" s="11"/>
    </row>
    <row r="65" spans="1:39" ht="15">
      <c r="A65" s="26" t="s">
        <v>18</v>
      </c>
      <c r="B65" s="20"/>
      <c r="C65" s="20"/>
      <c r="D65" s="71" t="s">
        <v>19</v>
      </c>
      <c r="E65" s="71">
        <v>1</v>
      </c>
      <c r="F65" s="71"/>
      <c r="G65" s="71"/>
      <c r="H65" s="71" t="s">
        <v>194</v>
      </c>
      <c r="I65" s="71">
        <v>1</v>
      </c>
      <c r="J65" s="71"/>
      <c r="K65" s="71"/>
      <c r="L65" s="71" t="s">
        <v>450</v>
      </c>
      <c r="M65" s="71">
        <v>1</v>
      </c>
      <c r="N65" s="71"/>
      <c r="O65" s="71"/>
      <c r="P65" s="71" t="s">
        <v>563</v>
      </c>
      <c r="Q65" s="71">
        <v>1</v>
      </c>
      <c r="R65" s="71"/>
      <c r="S65" s="71" t="s">
        <v>411</v>
      </c>
      <c r="T65" s="71">
        <v>1</v>
      </c>
      <c r="U65" s="71"/>
      <c r="V65" s="71"/>
      <c r="W65" s="71" t="s">
        <v>451</v>
      </c>
      <c r="X65" s="71">
        <v>1</v>
      </c>
      <c r="Y65" s="71"/>
      <c r="Z65" s="71"/>
      <c r="AA65" s="71" t="s">
        <v>472</v>
      </c>
      <c r="AB65" s="71">
        <v>1</v>
      </c>
      <c r="AC65" s="71" t="s">
        <v>558</v>
      </c>
      <c r="AD65" s="71"/>
      <c r="AE65" s="71"/>
      <c r="AF65" s="71">
        <v>1</v>
      </c>
      <c r="AG65" s="71"/>
      <c r="AH65" s="71"/>
      <c r="AI65" s="71"/>
      <c r="AJ65" s="71"/>
      <c r="AK65" s="15">
        <f>E65+I65+M65+T65+X65+AB65+AF65+AJ65+Q65</f>
        <v>8</v>
      </c>
      <c r="AL65" s="41">
        <v>102</v>
      </c>
      <c r="AM65" s="17">
        <f t="shared" ref="AM65:AM83" si="6">AK65/AL65</f>
        <v>7.8431372549019607E-2</v>
      </c>
    </row>
    <row r="66" spans="1:39" ht="15">
      <c r="A66" s="26" t="s">
        <v>29</v>
      </c>
      <c r="B66" s="20"/>
      <c r="C66" s="20"/>
      <c r="D66" s="71" t="s">
        <v>606</v>
      </c>
      <c r="E66" s="71">
        <v>1</v>
      </c>
      <c r="F66" s="71"/>
      <c r="G66" s="71"/>
      <c r="H66" s="71"/>
      <c r="I66" s="71"/>
      <c r="J66" s="71"/>
      <c r="K66" s="71"/>
      <c r="L66" s="71" t="s">
        <v>453</v>
      </c>
      <c r="M66" s="71">
        <v>1</v>
      </c>
      <c r="N66" s="71"/>
      <c r="O66" s="71"/>
      <c r="P66" s="71" t="s">
        <v>454</v>
      </c>
      <c r="Q66" s="71">
        <v>1</v>
      </c>
      <c r="R66" s="71"/>
      <c r="S66" s="71"/>
      <c r="T66" s="71"/>
      <c r="U66" s="71"/>
      <c r="V66" s="71"/>
      <c r="W66" s="71"/>
      <c r="X66" s="71"/>
      <c r="Y66" s="71"/>
      <c r="Z66" s="71"/>
      <c r="AA66" s="71" t="s">
        <v>416</v>
      </c>
      <c r="AB66" s="71">
        <v>1</v>
      </c>
      <c r="AC66" s="71" t="s">
        <v>560</v>
      </c>
      <c r="AD66" s="71"/>
      <c r="AE66" s="71"/>
      <c r="AF66" s="71">
        <v>1</v>
      </c>
      <c r="AG66" s="71"/>
      <c r="AH66" s="71"/>
      <c r="AI66" s="71"/>
      <c r="AJ66" s="71"/>
      <c r="AK66" s="15">
        <f t="shared" ref="AK66:AK83" si="7">E66+I66+M66+T66+X66+AB66+AF66+AJ66+Q66</f>
        <v>5</v>
      </c>
      <c r="AL66" s="41">
        <v>68</v>
      </c>
      <c r="AM66" s="17">
        <f t="shared" si="6"/>
        <v>7.3529411764705885E-2</v>
      </c>
    </row>
    <row r="67" spans="1:39" ht="15">
      <c r="A67" s="26" t="s">
        <v>305</v>
      </c>
      <c r="B67" s="20"/>
      <c r="C67" s="2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 t="s">
        <v>417</v>
      </c>
      <c r="AF67" s="71">
        <v>1</v>
      </c>
      <c r="AG67" s="71"/>
      <c r="AH67" s="71"/>
      <c r="AI67" s="71"/>
      <c r="AJ67" s="71"/>
      <c r="AK67" s="15">
        <f t="shared" si="7"/>
        <v>1</v>
      </c>
      <c r="AL67" s="41">
        <v>17</v>
      </c>
      <c r="AM67" s="17">
        <f t="shared" si="6"/>
        <v>5.8823529411764705E-2</v>
      </c>
    </row>
    <row r="68" spans="1:39" ht="15">
      <c r="A68" s="26" t="s">
        <v>307</v>
      </c>
      <c r="B68" s="20"/>
      <c r="C68" s="20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 t="s">
        <v>418</v>
      </c>
      <c r="AF68" s="71">
        <v>1</v>
      </c>
      <c r="AG68" s="71"/>
      <c r="AH68" s="71"/>
      <c r="AI68" s="71"/>
      <c r="AJ68" s="71"/>
      <c r="AK68" s="15">
        <f t="shared" si="7"/>
        <v>1</v>
      </c>
      <c r="AL68" s="41">
        <v>17</v>
      </c>
      <c r="AM68" s="17">
        <f t="shared" si="6"/>
        <v>5.8823529411764705E-2</v>
      </c>
    </row>
    <row r="69" spans="1:39" ht="15">
      <c r="A69" s="13" t="s">
        <v>203</v>
      </c>
      <c r="B69" s="2"/>
      <c r="C69" s="20"/>
      <c r="D69" s="71" t="s">
        <v>34</v>
      </c>
      <c r="E69" s="71">
        <v>1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 t="s">
        <v>473</v>
      </c>
      <c r="T69" s="71">
        <v>1</v>
      </c>
      <c r="U69" s="71"/>
      <c r="V69" s="71"/>
      <c r="W69" s="71"/>
      <c r="X69" s="71"/>
      <c r="Y69" s="71"/>
      <c r="Z69" s="71"/>
      <c r="AA69" s="71"/>
      <c r="AB69" s="71"/>
      <c r="AC69" s="71" t="s">
        <v>560</v>
      </c>
      <c r="AD69" s="71"/>
      <c r="AE69" s="71"/>
      <c r="AF69" s="71">
        <v>1</v>
      </c>
      <c r="AG69" s="71"/>
      <c r="AH69" s="71"/>
      <c r="AI69" s="71" t="s">
        <v>36</v>
      </c>
      <c r="AJ69" s="71">
        <v>1</v>
      </c>
      <c r="AK69" s="15">
        <f t="shared" si="7"/>
        <v>4</v>
      </c>
      <c r="AL69" s="41">
        <v>102</v>
      </c>
      <c r="AM69" s="17">
        <f t="shared" si="6"/>
        <v>3.9215686274509803E-2</v>
      </c>
    </row>
    <row r="70" spans="1:39" ht="15">
      <c r="A70" s="13" t="s">
        <v>235</v>
      </c>
      <c r="B70" s="2"/>
      <c r="C70" s="20"/>
      <c r="D70" s="71" t="s">
        <v>345</v>
      </c>
      <c r="E70" s="71">
        <v>1</v>
      </c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 t="s">
        <v>474</v>
      </c>
      <c r="T70" s="71">
        <v>1</v>
      </c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 t="s">
        <v>475</v>
      </c>
      <c r="AJ70" s="71">
        <v>1</v>
      </c>
      <c r="AK70" s="15">
        <f t="shared" si="7"/>
        <v>3</v>
      </c>
      <c r="AL70" s="41">
        <v>68</v>
      </c>
      <c r="AM70" s="17">
        <f t="shared" si="6"/>
        <v>4.4117647058823532E-2</v>
      </c>
    </row>
    <row r="71" spans="1:39" ht="25.5">
      <c r="A71" s="13" t="s">
        <v>206</v>
      </c>
      <c r="B71" s="46"/>
      <c r="C71" s="31"/>
      <c r="D71" s="60" t="s">
        <v>631</v>
      </c>
      <c r="E71" s="71">
        <v>2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 t="s">
        <v>423</v>
      </c>
      <c r="Q71" s="71">
        <v>1</v>
      </c>
      <c r="R71" s="71"/>
      <c r="S71" s="71" t="s">
        <v>424</v>
      </c>
      <c r="T71" s="71">
        <v>1</v>
      </c>
      <c r="U71" s="71"/>
      <c r="V71" s="71"/>
      <c r="W71" s="71" t="s">
        <v>425</v>
      </c>
      <c r="X71" s="71">
        <v>1</v>
      </c>
      <c r="Y71" s="71"/>
      <c r="Z71" s="71"/>
      <c r="AA71" s="71" t="s">
        <v>426</v>
      </c>
      <c r="AB71" s="71">
        <v>1</v>
      </c>
      <c r="AC71" s="71" t="s">
        <v>559</v>
      </c>
      <c r="AD71" s="71"/>
      <c r="AE71" s="71" t="s">
        <v>427</v>
      </c>
      <c r="AF71" s="71">
        <v>1</v>
      </c>
      <c r="AG71" s="71" t="s">
        <v>26</v>
      </c>
      <c r="AH71" s="71"/>
      <c r="AI71" s="71" t="s">
        <v>428</v>
      </c>
      <c r="AJ71" s="71">
        <v>2</v>
      </c>
      <c r="AK71" s="15">
        <f t="shared" si="7"/>
        <v>9</v>
      </c>
      <c r="AL71" s="41">
        <v>102</v>
      </c>
      <c r="AM71" s="17">
        <f t="shared" si="6"/>
        <v>8.8235294117647065E-2</v>
      </c>
    </row>
    <row r="72" spans="1:39" ht="15">
      <c r="A72" s="13" t="s">
        <v>212</v>
      </c>
      <c r="B72" s="31"/>
      <c r="C72" s="31"/>
      <c r="D72" s="71"/>
      <c r="E72" s="71"/>
      <c r="F72" s="71"/>
      <c r="G72" s="71"/>
      <c r="H72" s="71" t="s">
        <v>429</v>
      </c>
      <c r="I72" s="71">
        <v>1</v>
      </c>
      <c r="J72" s="71"/>
      <c r="K72" s="71"/>
      <c r="L72" s="71"/>
      <c r="M72" s="71"/>
      <c r="N72" s="71"/>
      <c r="O72" s="71"/>
      <c r="P72" s="71" t="s">
        <v>430</v>
      </c>
      <c r="Q72" s="71">
        <v>1</v>
      </c>
      <c r="R72" s="71"/>
      <c r="S72" s="71" t="s">
        <v>431</v>
      </c>
      <c r="T72" s="71">
        <v>1</v>
      </c>
      <c r="U72" s="71"/>
      <c r="V72" s="71"/>
      <c r="W72" s="71"/>
      <c r="X72" s="71"/>
      <c r="Y72" s="71"/>
      <c r="Z72" s="71"/>
      <c r="AA72" s="71" t="s">
        <v>432</v>
      </c>
      <c r="AB72" s="71">
        <v>1</v>
      </c>
      <c r="AC72" s="71"/>
      <c r="AD72" s="71"/>
      <c r="AE72" s="71"/>
      <c r="AF72" s="71"/>
      <c r="AG72" s="71"/>
      <c r="AH72" s="71"/>
      <c r="AI72" s="71" t="s">
        <v>433</v>
      </c>
      <c r="AJ72" s="71">
        <v>1</v>
      </c>
      <c r="AK72" s="15">
        <f t="shared" si="7"/>
        <v>5</v>
      </c>
      <c r="AL72" s="41">
        <v>68</v>
      </c>
      <c r="AM72" s="17">
        <f t="shared" si="6"/>
        <v>7.3529411764705885E-2</v>
      </c>
    </row>
    <row r="73" spans="1:39" ht="15">
      <c r="A73" s="13" t="s">
        <v>46</v>
      </c>
      <c r="B73" s="2"/>
      <c r="C73" s="20"/>
      <c r="D73" s="71" t="s">
        <v>585</v>
      </c>
      <c r="E73" s="71">
        <v>1</v>
      </c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 t="s">
        <v>561</v>
      </c>
      <c r="AD73" s="71"/>
      <c r="AE73" s="71"/>
      <c r="AF73" s="71">
        <v>1</v>
      </c>
      <c r="AG73" s="71"/>
      <c r="AH73" s="71"/>
      <c r="AI73" s="71"/>
      <c r="AJ73" s="71"/>
      <c r="AK73" s="15">
        <f t="shared" si="7"/>
        <v>2</v>
      </c>
      <c r="AL73" s="41">
        <v>34</v>
      </c>
      <c r="AM73" s="17">
        <f t="shared" si="6"/>
        <v>5.8823529411764705E-2</v>
      </c>
    </row>
    <row r="74" spans="1:39" ht="15">
      <c r="A74" s="13" t="s">
        <v>219</v>
      </c>
      <c r="B74" s="2"/>
      <c r="C74" s="20"/>
      <c r="D74" s="71" t="s">
        <v>58</v>
      </c>
      <c r="E74" s="71">
        <v>1</v>
      </c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 t="s">
        <v>560</v>
      </c>
      <c r="AD74" s="71"/>
      <c r="AE74" s="71"/>
      <c r="AF74" s="71">
        <v>1</v>
      </c>
      <c r="AG74" s="71"/>
      <c r="AH74" s="71"/>
      <c r="AI74" s="71"/>
      <c r="AJ74" s="71"/>
      <c r="AK74" s="15">
        <f t="shared" si="7"/>
        <v>2</v>
      </c>
      <c r="AL74" s="41">
        <v>68</v>
      </c>
      <c r="AM74" s="17">
        <f t="shared" si="6"/>
        <v>2.9411764705882353E-2</v>
      </c>
    </row>
    <row r="75" spans="1:39" ht="15">
      <c r="A75" s="13" t="s">
        <v>130</v>
      </c>
      <c r="B75" s="2"/>
      <c r="C75" s="20"/>
      <c r="D75" s="71" t="s">
        <v>601</v>
      </c>
      <c r="E75" s="71">
        <v>1</v>
      </c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 t="s">
        <v>560</v>
      </c>
      <c r="AD75" s="71"/>
      <c r="AE75" s="71"/>
      <c r="AF75" s="71">
        <v>1</v>
      </c>
      <c r="AG75" s="71"/>
      <c r="AH75" s="71"/>
      <c r="AI75" s="71"/>
      <c r="AJ75" s="71"/>
      <c r="AK75" s="15">
        <f t="shared" si="7"/>
        <v>2</v>
      </c>
      <c r="AL75" s="41">
        <v>34</v>
      </c>
      <c r="AM75" s="17">
        <f t="shared" si="6"/>
        <v>5.8823529411764705E-2</v>
      </c>
    </row>
    <row r="76" spans="1:39" ht="15">
      <c r="A76" s="13" t="s">
        <v>48</v>
      </c>
      <c r="B76" s="2"/>
      <c r="C76" s="20"/>
      <c r="D76" s="71" t="s">
        <v>611</v>
      </c>
      <c r="E76" s="71">
        <v>1</v>
      </c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 t="s">
        <v>465</v>
      </c>
      <c r="T76" s="71">
        <v>1</v>
      </c>
      <c r="U76" s="71"/>
      <c r="V76" s="71"/>
      <c r="W76" s="71" t="s">
        <v>466</v>
      </c>
      <c r="X76" s="71">
        <v>1</v>
      </c>
      <c r="Y76" s="71"/>
      <c r="Z76" s="71"/>
      <c r="AA76" s="71"/>
      <c r="AB76" s="71"/>
      <c r="AC76" s="71" t="s">
        <v>561</v>
      </c>
      <c r="AD76" s="71"/>
      <c r="AE76" s="71"/>
      <c r="AF76" s="71">
        <v>1</v>
      </c>
      <c r="AG76" s="71"/>
      <c r="AH76" s="71"/>
      <c r="AI76" s="71"/>
      <c r="AJ76" s="71"/>
      <c r="AK76" s="15">
        <f t="shared" si="7"/>
        <v>4</v>
      </c>
      <c r="AL76" s="41">
        <v>68</v>
      </c>
      <c r="AM76" s="17">
        <f t="shared" si="6"/>
        <v>5.8823529411764705E-2</v>
      </c>
    </row>
    <row r="77" spans="1:39" ht="15">
      <c r="A77" s="13" t="s">
        <v>50</v>
      </c>
      <c r="B77" s="2"/>
      <c r="C77" s="20"/>
      <c r="D77" s="71" t="s">
        <v>437</v>
      </c>
      <c r="E77" s="71">
        <v>1</v>
      </c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 t="s">
        <v>438</v>
      </c>
      <c r="Q77" s="71">
        <v>1</v>
      </c>
      <c r="R77" s="71"/>
      <c r="S77" s="71"/>
      <c r="T77" s="71"/>
      <c r="U77" s="71"/>
      <c r="V77" s="71"/>
      <c r="W77" s="71"/>
      <c r="X77" s="71"/>
      <c r="Y77" s="71"/>
      <c r="Z77" s="71"/>
      <c r="AA77" s="71" t="s">
        <v>439</v>
      </c>
      <c r="AB77" s="71">
        <v>1</v>
      </c>
      <c r="AC77" s="71" t="s">
        <v>561</v>
      </c>
      <c r="AD77" s="71"/>
      <c r="AE77" s="71"/>
      <c r="AF77" s="71">
        <v>1</v>
      </c>
      <c r="AG77" s="71"/>
      <c r="AH77" s="71"/>
      <c r="AI77" s="71"/>
      <c r="AJ77" s="71"/>
      <c r="AK77" s="15">
        <f t="shared" si="7"/>
        <v>4</v>
      </c>
      <c r="AL77" s="41">
        <v>68</v>
      </c>
      <c r="AM77" s="17">
        <f t="shared" si="6"/>
        <v>5.8823529411764705E-2</v>
      </c>
    </row>
    <row r="78" spans="1:39" ht="15">
      <c r="A78" s="13" t="s">
        <v>226</v>
      </c>
      <c r="B78" s="2"/>
      <c r="C78" s="20"/>
      <c r="D78" s="71" t="s">
        <v>476</v>
      </c>
      <c r="E78" s="71">
        <v>1</v>
      </c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 t="s">
        <v>477</v>
      </c>
      <c r="Q78" s="71">
        <v>1</v>
      </c>
      <c r="R78" s="71"/>
      <c r="S78" s="71"/>
      <c r="T78" s="71"/>
      <c r="U78" s="71"/>
      <c r="V78" s="71"/>
      <c r="W78" s="71"/>
      <c r="X78" s="71"/>
      <c r="Y78" s="71"/>
      <c r="Z78" s="71"/>
      <c r="AA78" s="71" t="s">
        <v>478</v>
      </c>
      <c r="AB78" s="71">
        <v>1</v>
      </c>
      <c r="AC78" s="71" t="s">
        <v>561</v>
      </c>
      <c r="AD78" s="71"/>
      <c r="AE78" s="71"/>
      <c r="AF78" s="71">
        <v>1</v>
      </c>
      <c r="AG78" s="71"/>
      <c r="AH78" s="71"/>
      <c r="AI78" s="71" t="s">
        <v>479</v>
      </c>
      <c r="AJ78" s="71">
        <v>1</v>
      </c>
      <c r="AK78" s="15">
        <f t="shared" si="7"/>
        <v>5</v>
      </c>
      <c r="AL78" s="41">
        <v>68</v>
      </c>
      <c r="AM78" s="17">
        <f t="shared" si="6"/>
        <v>7.3529411764705885E-2</v>
      </c>
    </row>
    <row r="79" spans="1:39" ht="15">
      <c r="A79" s="13" t="s">
        <v>324</v>
      </c>
      <c r="B79" s="2"/>
      <c r="C79" s="20"/>
      <c r="D79" s="71"/>
      <c r="E79" s="71"/>
      <c r="F79" s="71"/>
      <c r="G79" s="71"/>
      <c r="H79" s="71"/>
      <c r="I79" s="71"/>
      <c r="J79" s="71"/>
      <c r="K79" s="71" t="s">
        <v>480</v>
      </c>
      <c r="L79" s="71">
        <v>1</v>
      </c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 t="s">
        <v>481</v>
      </c>
      <c r="X79" s="71">
        <v>1</v>
      </c>
      <c r="Y79" s="71"/>
      <c r="Z79" s="71"/>
      <c r="AA79" s="71" t="s">
        <v>482</v>
      </c>
      <c r="AB79" s="71">
        <v>1</v>
      </c>
      <c r="AC79" s="71" t="s">
        <v>561</v>
      </c>
      <c r="AD79" s="71"/>
      <c r="AE79" s="71"/>
      <c r="AF79" s="71">
        <v>1</v>
      </c>
      <c r="AG79" s="71"/>
      <c r="AH79" s="71"/>
      <c r="AI79" s="71" t="s">
        <v>483</v>
      </c>
      <c r="AJ79" s="71">
        <v>1</v>
      </c>
      <c r="AK79" s="15">
        <f t="shared" si="7"/>
        <v>4</v>
      </c>
      <c r="AL79" s="41">
        <v>68</v>
      </c>
      <c r="AM79" s="17">
        <f t="shared" si="6"/>
        <v>5.8823529411764705E-2</v>
      </c>
    </row>
    <row r="80" spans="1:39" ht="15">
      <c r="A80" s="13" t="s">
        <v>53</v>
      </c>
      <c r="B80" s="2"/>
      <c r="C80" s="20"/>
      <c r="D80" s="71" t="s">
        <v>484</v>
      </c>
      <c r="E80" s="71">
        <v>1</v>
      </c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 t="s">
        <v>612</v>
      </c>
      <c r="AJ80" s="71">
        <v>1</v>
      </c>
      <c r="AK80" s="15">
        <f t="shared" si="7"/>
        <v>2</v>
      </c>
      <c r="AL80" s="41">
        <v>34</v>
      </c>
      <c r="AM80" s="17">
        <f t="shared" si="6"/>
        <v>5.8823529411764705E-2</v>
      </c>
    </row>
    <row r="81" spans="1:39" ht="15">
      <c r="A81" s="13" t="s">
        <v>57</v>
      </c>
      <c r="B81" s="2"/>
      <c r="C81" s="20"/>
      <c r="D81" s="71" t="s">
        <v>539</v>
      </c>
      <c r="E81" s="71">
        <v>1</v>
      </c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 t="s">
        <v>461</v>
      </c>
      <c r="AF81" s="71">
        <v>1</v>
      </c>
      <c r="AG81" s="71"/>
      <c r="AH81" s="71"/>
      <c r="AI81" s="71"/>
      <c r="AJ81" s="71"/>
      <c r="AK81" s="15">
        <f t="shared" si="7"/>
        <v>2</v>
      </c>
      <c r="AL81" s="41">
        <v>34</v>
      </c>
      <c r="AM81" s="17">
        <f t="shared" si="6"/>
        <v>5.8823529411764705E-2</v>
      </c>
    </row>
    <row r="82" spans="1:39" ht="15">
      <c r="A82" s="13" t="s">
        <v>60</v>
      </c>
      <c r="B82" s="2"/>
      <c r="C82" s="20"/>
      <c r="D82" s="71" t="s">
        <v>545</v>
      </c>
      <c r="E82" s="71">
        <v>1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 t="s">
        <v>632</v>
      </c>
      <c r="AF82" s="71">
        <v>1</v>
      </c>
      <c r="AG82" s="71"/>
      <c r="AH82" s="71"/>
      <c r="AI82" s="71"/>
      <c r="AJ82" s="71"/>
      <c r="AK82" s="15">
        <f t="shared" si="7"/>
        <v>2</v>
      </c>
      <c r="AL82" s="41">
        <v>68</v>
      </c>
      <c r="AM82" s="17">
        <f t="shared" si="6"/>
        <v>2.9411764705882353E-2</v>
      </c>
    </row>
    <row r="83" spans="1:39" ht="15">
      <c r="A83" s="13" t="s">
        <v>231</v>
      </c>
      <c r="B83" s="2"/>
      <c r="C83" s="20"/>
      <c r="D83" s="71" t="s">
        <v>504</v>
      </c>
      <c r="E83" s="71">
        <v>1</v>
      </c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 t="s">
        <v>633</v>
      </c>
      <c r="AJ83" s="71">
        <v>1</v>
      </c>
      <c r="AK83" s="15">
        <f t="shared" si="7"/>
        <v>2</v>
      </c>
      <c r="AL83" s="41">
        <v>34</v>
      </c>
      <c r="AM83" s="17">
        <f t="shared" si="6"/>
        <v>5.8823529411764705E-2</v>
      </c>
    </row>
    <row r="84" spans="1:39" ht="15">
      <c r="A84" s="9" t="s">
        <v>485</v>
      </c>
      <c r="B84" s="22" t="s">
        <v>12</v>
      </c>
      <c r="C84" s="23" t="s">
        <v>13</v>
      </c>
      <c r="D84" s="23" t="s">
        <v>14</v>
      </c>
      <c r="E84" s="23" t="s">
        <v>15</v>
      </c>
      <c r="F84" s="23" t="s">
        <v>12</v>
      </c>
      <c r="G84" s="23" t="s">
        <v>13</v>
      </c>
      <c r="H84" s="23" t="s">
        <v>14</v>
      </c>
      <c r="I84" s="23" t="s">
        <v>15</v>
      </c>
      <c r="J84" s="23" t="s">
        <v>12</v>
      </c>
      <c r="K84" s="23" t="s">
        <v>13</v>
      </c>
      <c r="L84" s="23" t="s">
        <v>14</v>
      </c>
      <c r="M84" s="23" t="s">
        <v>15</v>
      </c>
      <c r="N84" s="23" t="s">
        <v>12</v>
      </c>
      <c r="O84" s="23" t="s">
        <v>13</v>
      </c>
      <c r="P84" s="23" t="s">
        <v>14</v>
      </c>
      <c r="Q84" s="23" t="s">
        <v>12</v>
      </c>
      <c r="R84" s="23" t="s">
        <v>13</v>
      </c>
      <c r="S84" s="23" t="s">
        <v>14</v>
      </c>
      <c r="T84" s="23" t="s">
        <v>15</v>
      </c>
      <c r="U84" s="24" t="s">
        <v>12</v>
      </c>
      <c r="V84" s="24" t="s">
        <v>13</v>
      </c>
      <c r="W84" s="24" t="s">
        <v>14</v>
      </c>
      <c r="X84" s="24" t="s">
        <v>15</v>
      </c>
      <c r="Y84" s="24" t="s">
        <v>12</v>
      </c>
      <c r="Z84" s="24" t="s">
        <v>13</v>
      </c>
      <c r="AA84" s="24" t="s">
        <v>14</v>
      </c>
      <c r="AB84" s="24" t="s">
        <v>15</v>
      </c>
      <c r="AC84" s="24" t="s">
        <v>12</v>
      </c>
      <c r="AD84" s="24" t="s">
        <v>13</v>
      </c>
      <c r="AE84" s="24" t="s">
        <v>14</v>
      </c>
      <c r="AF84" s="24" t="s">
        <v>15</v>
      </c>
      <c r="AG84" s="24" t="s">
        <v>12</v>
      </c>
      <c r="AH84" s="24" t="s">
        <v>13</v>
      </c>
      <c r="AI84" s="24" t="s">
        <v>14</v>
      </c>
      <c r="AJ84" s="24">
        <v>1</v>
      </c>
      <c r="AK84" s="11"/>
      <c r="AL84" s="11"/>
      <c r="AM84" s="11"/>
    </row>
    <row r="85" spans="1:39" ht="15">
      <c r="A85" s="26" t="s">
        <v>18</v>
      </c>
      <c r="B85" s="20"/>
      <c r="C85" s="20"/>
      <c r="D85" s="71" t="s">
        <v>486</v>
      </c>
      <c r="E85" s="71">
        <v>1</v>
      </c>
      <c r="F85" s="71"/>
      <c r="G85" s="71"/>
      <c r="H85" s="71" t="s">
        <v>408</v>
      </c>
      <c r="I85" s="71">
        <v>1</v>
      </c>
      <c r="J85" s="71"/>
      <c r="K85" s="71"/>
      <c r="L85" s="71" t="s">
        <v>487</v>
      </c>
      <c r="M85" s="71">
        <v>1</v>
      </c>
      <c r="N85" s="71"/>
      <c r="O85" s="71"/>
      <c r="P85" s="71" t="s">
        <v>564</v>
      </c>
      <c r="Q85" s="71">
        <v>1</v>
      </c>
      <c r="R85" s="71"/>
      <c r="S85" s="71" t="s">
        <v>488</v>
      </c>
      <c r="T85" s="71">
        <v>1</v>
      </c>
      <c r="U85" s="71"/>
      <c r="V85" s="71"/>
      <c r="W85" s="71" t="s">
        <v>489</v>
      </c>
      <c r="X85" s="71">
        <v>1</v>
      </c>
      <c r="Y85" s="71"/>
      <c r="Z85" s="71"/>
      <c r="AA85" s="71" t="s">
        <v>490</v>
      </c>
      <c r="AB85" s="71">
        <v>1</v>
      </c>
      <c r="AC85" s="71" t="s">
        <v>558</v>
      </c>
      <c r="AD85" s="71"/>
      <c r="AE85" s="71"/>
      <c r="AF85" s="71">
        <v>1</v>
      </c>
      <c r="AG85" s="71"/>
      <c r="AH85" s="71"/>
      <c r="AI85" s="71"/>
      <c r="AJ85" s="71"/>
      <c r="AK85" s="15">
        <f>E85+I85+M85+T85+X85+AB85+AF85+AJ85+T85+Q85</f>
        <v>9</v>
      </c>
      <c r="AL85" s="41">
        <v>102</v>
      </c>
      <c r="AM85" s="17">
        <f t="shared" ref="AM85:AM103" si="8">AK85/AL85</f>
        <v>8.8235294117647065E-2</v>
      </c>
    </row>
    <row r="86" spans="1:39" ht="15">
      <c r="A86" s="26" t="s">
        <v>29</v>
      </c>
      <c r="B86" s="20"/>
      <c r="C86" s="20"/>
      <c r="D86" s="71" t="s">
        <v>610</v>
      </c>
      <c r="E86" s="71">
        <v>1</v>
      </c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 t="s">
        <v>491</v>
      </c>
      <c r="Q86" s="71">
        <v>1</v>
      </c>
      <c r="R86" s="71"/>
      <c r="S86" s="71"/>
      <c r="T86" s="71"/>
      <c r="U86" s="71"/>
      <c r="V86" s="71"/>
      <c r="W86" s="71"/>
      <c r="X86" s="71"/>
      <c r="Y86" s="71"/>
      <c r="Z86" s="71"/>
      <c r="AA86" s="71" t="s">
        <v>416</v>
      </c>
      <c r="AB86" s="71">
        <v>1</v>
      </c>
      <c r="AC86" s="71" t="s">
        <v>560</v>
      </c>
      <c r="AD86" s="71"/>
      <c r="AE86" s="71"/>
      <c r="AF86" s="71">
        <v>1</v>
      </c>
      <c r="AG86" s="71"/>
      <c r="AH86" s="71"/>
      <c r="AI86" s="71"/>
      <c r="AJ86" s="71"/>
      <c r="AK86" s="15">
        <f t="shared" ref="AK86:AK103" si="9">E86+I86+M86+T86+X86+AB86+AF86+AJ86+T86+Q86</f>
        <v>4</v>
      </c>
      <c r="AL86" s="41">
        <v>68</v>
      </c>
      <c r="AM86" s="17">
        <f t="shared" si="8"/>
        <v>5.8823529411764705E-2</v>
      </c>
    </row>
    <row r="87" spans="1:39" ht="15">
      <c r="A87" s="26" t="s">
        <v>305</v>
      </c>
      <c r="B87" s="20"/>
      <c r="C87" s="20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 t="s">
        <v>417</v>
      </c>
      <c r="AF87" s="71">
        <v>1</v>
      </c>
      <c r="AG87" s="71"/>
      <c r="AH87" s="71"/>
      <c r="AI87" s="71"/>
      <c r="AJ87" s="71"/>
      <c r="AK87" s="15">
        <f t="shared" si="9"/>
        <v>1</v>
      </c>
      <c r="AL87" s="41">
        <v>17</v>
      </c>
      <c r="AM87" s="17">
        <f t="shared" si="8"/>
        <v>5.8823529411764705E-2</v>
      </c>
    </row>
    <row r="88" spans="1:39" ht="15">
      <c r="A88" s="26" t="s">
        <v>307</v>
      </c>
      <c r="B88" s="20"/>
      <c r="C88" s="20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 t="s">
        <v>418</v>
      </c>
      <c r="AF88" s="71">
        <v>1</v>
      </c>
      <c r="AG88" s="71"/>
      <c r="AH88" s="71"/>
      <c r="AI88" s="71"/>
      <c r="AJ88" s="71"/>
      <c r="AK88" s="15">
        <f t="shared" si="9"/>
        <v>1</v>
      </c>
      <c r="AL88" s="41">
        <v>17</v>
      </c>
      <c r="AM88" s="17">
        <f t="shared" si="8"/>
        <v>5.8823529411764705E-2</v>
      </c>
    </row>
    <row r="89" spans="1:39" ht="15">
      <c r="A89" s="13" t="s">
        <v>203</v>
      </c>
      <c r="B89" s="2"/>
      <c r="C89" s="20"/>
      <c r="D89" s="71" t="s">
        <v>204</v>
      </c>
      <c r="E89" s="71">
        <v>1</v>
      </c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 t="s">
        <v>473</v>
      </c>
      <c r="T89" s="71">
        <v>1</v>
      </c>
      <c r="U89" s="71"/>
      <c r="V89" s="71"/>
      <c r="W89" s="71"/>
      <c r="X89" s="71"/>
      <c r="Y89" s="71"/>
      <c r="Z89" s="71"/>
      <c r="AA89" s="71"/>
      <c r="AB89" s="71"/>
      <c r="AC89" s="71" t="s">
        <v>560</v>
      </c>
      <c r="AD89" s="71"/>
      <c r="AE89" s="71"/>
      <c r="AF89" s="71">
        <v>1</v>
      </c>
      <c r="AG89" s="71"/>
      <c r="AH89" s="71"/>
      <c r="AI89" s="71" t="s">
        <v>36</v>
      </c>
      <c r="AJ89" s="71">
        <v>1</v>
      </c>
      <c r="AK89" s="15">
        <f t="shared" si="9"/>
        <v>5</v>
      </c>
      <c r="AL89" s="41">
        <v>102</v>
      </c>
      <c r="AM89" s="17">
        <f t="shared" si="8"/>
        <v>4.9019607843137254E-2</v>
      </c>
    </row>
    <row r="90" spans="1:39" ht="15">
      <c r="A90" s="13" t="s">
        <v>235</v>
      </c>
      <c r="B90" s="2"/>
      <c r="C90" s="20"/>
      <c r="D90" s="71" t="s">
        <v>492</v>
      </c>
      <c r="E90" s="71">
        <v>1</v>
      </c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 t="s">
        <v>493</v>
      </c>
      <c r="T90" s="71">
        <v>1</v>
      </c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 t="s">
        <v>494</v>
      </c>
      <c r="AJ90" s="71">
        <v>1</v>
      </c>
      <c r="AK90" s="15">
        <f t="shared" si="9"/>
        <v>4</v>
      </c>
      <c r="AL90" s="41">
        <v>68</v>
      </c>
      <c r="AM90" s="17">
        <f t="shared" si="8"/>
        <v>5.8823529411764705E-2</v>
      </c>
    </row>
    <row r="91" spans="1:39" ht="15">
      <c r="A91" s="13" t="s">
        <v>206</v>
      </c>
      <c r="B91" s="46"/>
      <c r="C91" s="31"/>
      <c r="D91" s="71" t="s">
        <v>422</v>
      </c>
      <c r="E91" s="71">
        <v>2</v>
      </c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 t="s">
        <v>423</v>
      </c>
      <c r="Q91" s="71">
        <v>1</v>
      </c>
      <c r="R91" s="71"/>
      <c r="S91" s="71" t="s">
        <v>424</v>
      </c>
      <c r="T91" s="71">
        <v>1</v>
      </c>
      <c r="U91" s="71"/>
      <c r="V91" s="71"/>
      <c r="W91" s="71" t="s">
        <v>425</v>
      </c>
      <c r="X91" s="71">
        <v>1</v>
      </c>
      <c r="Y91" s="71"/>
      <c r="Z91" s="71"/>
      <c r="AA91" s="71" t="s">
        <v>426</v>
      </c>
      <c r="AB91" s="71">
        <v>1</v>
      </c>
      <c r="AC91" s="71" t="s">
        <v>559</v>
      </c>
      <c r="AD91" s="71"/>
      <c r="AE91" s="71"/>
      <c r="AF91" s="71">
        <v>1</v>
      </c>
      <c r="AG91" s="71"/>
      <c r="AH91" s="71"/>
      <c r="AI91" s="71" t="s">
        <v>428</v>
      </c>
      <c r="AJ91" s="71">
        <v>1</v>
      </c>
      <c r="AK91" s="15">
        <f t="shared" si="9"/>
        <v>9</v>
      </c>
      <c r="AL91" s="41">
        <v>102</v>
      </c>
      <c r="AM91" s="17">
        <f t="shared" si="8"/>
        <v>8.8235294117647065E-2</v>
      </c>
    </row>
    <row r="92" spans="1:39" ht="15">
      <c r="A92" s="13" t="s">
        <v>212</v>
      </c>
      <c r="B92" s="31"/>
      <c r="C92" s="31"/>
      <c r="D92" s="71"/>
      <c r="E92" s="71"/>
      <c r="F92" s="71"/>
      <c r="G92" s="71"/>
      <c r="H92" s="71" t="s">
        <v>429</v>
      </c>
      <c r="I92" s="71">
        <v>1</v>
      </c>
      <c r="J92" s="71"/>
      <c r="K92" s="71"/>
      <c r="L92" s="71"/>
      <c r="M92" s="71"/>
      <c r="N92" s="71"/>
      <c r="O92" s="71"/>
      <c r="P92" s="71" t="s">
        <v>430</v>
      </c>
      <c r="Q92" s="71">
        <v>1</v>
      </c>
      <c r="R92" s="71"/>
      <c r="S92" s="71" t="s">
        <v>431</v>
      </c>
      <c r="T92" s="71">
        <v>1</v>
      </c>
      <c r="U92" s="71"/>
      <c r="V92" s="71"/>
      <c r="W92" s="71"/>
      <c r="X92" s="71"/>
      <c r="Y92" s="71"/>
      <c r="Z92" s="71"/>
      <c r="AA92" s="71" t="s">
        <v>432</v>
      </c>
      <c r="AB92" s="71">
        <v>1</v>
      </c>
      <c r="AC92" s="71"/>
      <c r="AD92" s="71"/>
      <c r="AE92" s="71"/>
      <c r="AF92" s="71"/>
      <c r="AG92" s="71"/>
      <c r="AH92" s="71"/>
      <c r="AI92" s="71" t="s">
        <v>433</v>
      </c>
      <c r="AJ92" s="71">
        <v>1</v>
      </c>
      <c r="AK92" s="15">
        <f t="shared" si="9"/>
        <v>6</v>
      </c>
      <c r="AL92" s="41">
        <v>68</v>
      </c>
      <c r="AM92" s="17">
        <f t="shared" si="8"/>
        <v>8.8235294117647065E-2</v>
      </c>
    </row>
    <row r="93" spans="1:39" ht="15">
      <c r="A93" s="13" t="s">
        <v>46</v>
      </c>
      <c r="B93" s="2"/>
      <c r="C93" s="20"/>
      <c r="D93" s="71" t="s">
        <v>629</v>
      </c>
      <c r="E93" s="71">
        <v>1</v>
      </c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 t="s">
        <v>561</v>
      </c>
      <c r="AD93" s="71"/>
      <c r="AE93" s="71"/>
      <c r="AF93" s="71">
        <v>1</v>
      </c>
      <c r="AG93" s="71"/>
      <c r="AH93" s="71"/>
      <c r="AI93" s="71"/>
      <c r="AJ93" s="71"/>
      <c r="AK93" s="15">
        <f t="shared" si="9"/>
        <v>2</v>
      </c>
      <c r="AL93" s="41">
        <v>34</v>
      </c>
      <c r="AM93" s="17">
        <f t="shared" si="8"/>
        <v>5.8823529411764705E-2</v>
      </c>
    </row>
    <row r="94" spans="1:39" ht="15">
      <c r="A94" s="13" t="s">
        <v>219</v>
      </c>
      <c r="B94" s="2"/>
      <c r="C94" s="20"/>
      <c r="D94" s="71" t="s">
        <v>585</v>
      </c>
      <c r="E94" s="71">
        <v>1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 t="s">
        <v>560</v>
      </c>
      <c r="AD94" s="71"/>
      <c r="AE94" s="71"/>
      <c r="AF94" s="71">
        <v>1</v>
      </c>
      <c r="AG94" s="71"/>
      <c r="AH94" s="71"/>
      <c r="AI94" s="71"/>
      <c r="AJ94" s="71"/>
      <c r="AK94" s="15">
        <f t="shared" si="9"/>
        <v>2</v>
      </c>
      <c r="AL94" s="41">
        <v>68</v>
      </c>
      <c r="AM94" s="17">
        <f t="shared" si="8"/>
        <v>2.9411764705882353E-2</v>
      </c>
    </row>
    <row r="95" spans="1:39" ht="15">
      <c r="A95" s="13" t="s">
        <v>130</v>
      </c>
      <c r="B95" s="2"/>
      <c r="C95" s="20"/>
      <c r="D95" s="71" t="s">
        <v>601</v>
      </c>
      <c r="E95" s="71">
        <v>1</v>
      </c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 t="s">
        <v>560</v>
      </c>
      <c r="AD95" s="71"/>
      <c r="AE95" s="71"/>
      <c r="AF95" s="71">
        <v>1</v>
      </c>
      <c r="AG95" s="71"/>
      <c r="AH95" s="71"/>
      <c r="AI95" s="71"/>
      <c r="AJ95" s="71"/>
      <c r="AK95" s="15">
        <f t="shared" si="9"/>
        <v>2</v>
      </c>
      <c r="AL95" s="41">
        <v>34</v>
      </c>
      <c r="AM95" s="17">
        <f t="shared" si="8"/>
        <v>5.8823529411764705E-2</v>
      </c>
    </row>
    <row r="96" spans="1:39" ht="15">
      <c r="A96" s="13" t="s">
        <v>48</v>
      </c>
      <c r="B96" s="2"/>
      <c r="C96" s="20"/>
      <c r="D96" s="71" t="s">
        <v>615</v>
      </c>
      <c r="E96" s="71">
        <v>1</v>
      </c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 t="s">
        <v>495</v>
      </c>
      <c r="X96" s="71">
        <v>1</v>
      </c>
      <c r="Y96" s="71"/>
      <c r="Z96" s="71"/>
      <c r="AA96" s="71"/>
      <c r="AB96" s="71"/>
      <c r="AC96" s="71" t="s">
        <v>561</v>
      </c>
      <c r="AD96" s="71"/>
      <c r="AE96" s="71"/>
      <c r="AF96" s="71">
        <v>1</v>
      </c>
      <c r="AG96" s="71"/>
      <c r="AH96" s="71"/>
      <c r="AI96" s="71"/>
      <c r="AJ96" s="71"/>
      <c r="AK96" s="15">
        <f t="shared" si="9"/>
        <v>3</v>
      </c>
      <c r="AL96" s="41">
        <v>68</v>
      </c>
      <c r="AM96" s="17">
        <f t="shared" si="8"/>
        <v>4.4117647058823532E-2</v>
      </c>
    </row>
    <row r="97" spans="1:39" ht="15">
      <c r="A97" s="13" t="s">
        <v>50</v>
      </c>
      <c r="B97" s="2"/>
      <c r="C97" s="20"/>
      <c r="D97" s="71" t="s">
        <v>437</v>
      </c>
      <c r="E97" s="71">
        <v>1</v>
      </c>
      <c r="F97" s="71"/>
      <c r="G97" s="71"/>
      <c r="H97" s="71"/>
      <c r="I97" s="71" t="s">
        <v>64</v>
      </c>
      <c r="J97" s="71"/>
      <c r="K97" s="71"/>
      <c r="L97" s="71"/>
      <c r="M97" s="71"/>
      <c r="N97" s="71"/>
      <c r="O97" s="71"/>
      <c r="P97" s="71" t="s">
        <v>438</v>
      </c>
      <c r="Q97" s="71">
        <v>1</v>
      </c>
      <c r="R97" s="71"/>
      <c r="S97" s="71"/>
      <c r="T97" s="71"/>
      <c r="U97" s="71"/>
      <c r="V97" s="71"/>
      <c r="W97" s="71"/>
      <c r="X97" s="71"/>
      <c r="Y97" s="71"/>
      <c r="Z97" s="71"/>
      <c r="AA97" s="71" t="s">
        <v>439</v>
      </c>
      <c r="AB97" s="71">
        <v>1</v>
      </c>
      <c r="AC97" s="71" t="s">
        <v>561</v>
      </c>
      <c r="AD97" s="71"/>
      <c r="AE97" s="71"/>
      <c r="AF97" s="71">
        <v>1</v>
      </c>
      <c r="AG97" s="71"/>
      <c r="AH97" s="71"/>
      <c r="AI97" s="71"/>
      <c r="AJ97" s="71"/>
      <c r="AK97" s="15">
        <v>4</v>
      </c>
      <c r="AL97" s="41">
        <v>68</v>
      </c>
      <c r="AM97" s="17">
        <f t="shared" si="8"/>
        <v>5.8823529411764705E-2</v>
      </c>
    </row>
    <row r="98" spans="1:39" ht="15">
      <c r="A98" s="13" t="s">
        <v>226</v>
      </c>
      <c r="B98" s="2"/>
      <c r="C98" s="20"/>
      <c r="D98" s="71" t="s">
        <v>496</v>
      </c>
      <c r="E98" s="71">
        <v>1</v>
      </c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 t="s">
        <v>497</v>
      </c>
      <c r="Q98" s="71">
        <v>1</v>
      </c>
      <c r="R98" s="71"/>
      <c r="S98" s="71"/>
      <c r="T98" s="71"/>
      <c r="U98" s="71"/>
      <c r="V98" s="71"/>
      <c r="W98" s="71"/>
      <c r="X98" s="71"/>
      <c r="Y98" s="71"/>
      <c r="Z98" s="71"/>
      <c r="AA98" s="71" t="s">
        <v>498</v>
      </c>
      <c r="AB98" s="71">
        <v>1</v>
      </c>
      <c r="AC98" s="71" t="s">
        <v>561</v>
      </c>
      <c r="AD98" s="71"/>
      <c r="AE98" s="71"/>
      <c r="AF98" s="71">
        <v>1</v>
      </c>
      <c r="AG98" s="71"/>
      <c r="AH98" s="71"/>
      <c r="AI98" s="71" t="s">
        <v>443</v>
      </c>
      <c r="AJ98" s="71">
        <v>1</v>
      </c>
      <c r="AK98" s="15">
        <f t="shared" si="9"/>
        <v>5</v>
      </c>
      <c r="AL98" s="41">
        <v>68</v>
      </c>
      <c r="AM98" s="17">
        <f t="shared" si="8"/>
        <v>7.3529411764705885E-2</v>
      </c>
    </row>
    <row r="99" spans="1:39" ht="15">
      <c r="A99" s="13" t="s">
        <v>324</v>
      </c>
      <c r="B99" s="2"/>
      <c r="C99" s="20"/>
      <c r="D99" s="71"/>
      <c r="E99" s="71"/>
      <c r="F99" s="71"/>
      <c r="G99" s="71"/>
      <c r="H99" s="71"/>
      <c r="I99" s="71"/>
      <c r="J99" s="71"/>
      <c r="K99" s="71" t="s">
        <v>499</v>
      </c>
      <c r="L99" s="71">
        <v>1</v>
      </c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 t="s">
        <v>481</v>
      </c>
      <c r="X99" s="71">
        <v>1</v>
      </c>
      <c r="Y99" s="71"/>
      <c r="Z99" s="71"/>
      <c r="AA99" s="71" t="s">
        <v>500</v>
      </c>
      <c r="AB99" s="71">
        <v>1</v>
      </c>
      <c r="AC99" s="71" t="s">
        <v>561</v>
      </c>
      <c r="AD99" s="71"/>
      <c r="AE99" s="71"/>
      <c r="AF99" s="71">
        <v>1</v>
      </c>
      <c r="AG99" s="71"/>
      <c r="AH99" s="71"/>
      <c r="AI99" s="71" t="s">
        <v>483</v>
      </c>
      <c r="AJ99" s="71">
        <v>1</v>
      </c>
      <c r="AK99" s="15">
        <f t="shared" si="9"/>
        <v>4</v>
      </c>
      <c r="AL99" s="41">
        <v>68</v>
      </c>
      <c r="AM99" s="17">
        <f t="shared" si="8"/>
        <v>5.8823529411764705E-2</v>
      </c>
    </row>
    <row r="100" spans="1:39" ht="15">
      <c r="A100" s="13" t="s">
        <v>53</v>
      </c>
      <c r="B100" s="2"/>
      <c r="C100" s="20"/>
      <c r="D100" s="71" t="s">
        <v>134</v>
      </c>
      <c r="E100" s="71">
        <v>1</v>
      </c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 t="s">
        <v>599</v>
      </c>
      <c r="AJ100" s="71">
        <v>1</v>
      </c>
      <c r="AK100" s="15">
        <f t="shared" si="9"/>
        <v>2</v>
      </c>
      <c r="AL100" s="41">
        <v>34</v>
      </c>
      <c r="AM100" s="17">
        <f t="shared" si="8"/>
        <v>5.8823529411764705E-2</v>
      </c>
    </row>
    <row r="101" spans="1:39" ht="15">
      <c r="A101" s="13" t="s">
        <v>57</v>
      </c>
      <c r="B101" s="2"/>
      <c r="C101" s="20"/>
      <c r="D101" s="71" t="s">
        <v>87</v>
      </c>
      <c r="E101" s="71">
        <v>1</v>
      </c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 t="s">
        <v>612</v>
      </c>
      <c r="AJ101" s="71">
        <v>1</v>
      </c>
      <c r="AK101" s="15">
        <f t="shared" si="9"/>
        <v>2</v>
      </c>
      <c r="AL101" s="41">
        <v>34</v>
      </c>
      <c r="AM101" s="17">
        <f t="shared" si="8"/>
        <v>5.8823529411764705E-2</v>
      </c>
    </row>
    <row r="102" spans="1:39" ht="15">
      <c r="A102" s="13" t="s">
        <v>60</v>
      </c>
      <c r="B102" s="2"/>
      <c r="C102" s="97"/>
      <c r="D102" s="95" t="s">
        <v>58</v>
      </c>
      <c r="E102" s="95">
        <v>1</v>
      </c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 t="s">
        <v>546</v>
      </c>
      <c r="AF102" s="71">
        <v>1</v>
      </c>
      <c r="AG102" s="71"/>
      <c r="AH102" s="71"/>
      <c r="AI102" s="71"/>
      <c r="AJ102" s="71"/>
      <c r="AK102" s="15">
        <f t="shared" si="9"/>
        <v>2</v>
      </c>
      <c r="AL102" s="41">
        <v>68</v>
      </c>
      <c r="AM102" s="17">
        <f t="shared" si="8"/>
        <v>2.9411764705882353E-2</v>
      </c>
    </row>
    <row r="103" spans="1:39" ht="15">
      <c r="A103" s="13" t="s">
        <v>231</v>
      </c>
      <c r="B103" s="13"/>
      <c r="C103" s="56"/>
      <c r="D103" s="96" t="s">
        <v>539</v>
      </c>
      <c r="E103" s="96">
        <v>1</v>
      </c>
      <c r="F103" s="20"/>
      <c r="G103" s="20"/>
      <c r="H103" s="20"/>
      <c r="I103" s="20"/>
      <c r="J103" s="20"/>
      <c r="K103" s="20"/>
      <c r="L103" s="34"/>
      <c r="M103" s="20"/>
      <c r="N103" s="20"/>
      <c r="O103" s="20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 t="s">
        <v>630</v>
      </c>
      <c r="AF103" s="71">
        <v>1</v>
      </c>
      <c r="AG103" s="71"/>
      <c r="AH103" s="71"/>
      <c r="AI103" s="71"/>
      <c r="AJ103" s="71"/>
      <c r="AK103" s="15">
        <f t="shared" si="9"/>
        <v>2</v>
      </c>
      <c r="AL103" s="41">
        <v>34</v>
      </c>
      <c r="AM103" s="17">
        <f t="shared" si="8"/>
        <v>5.8823529411764705E-2</v>
      </c>
    </row>
  </sheetData>
  <mergeCells count="12">
    <mergeCell ref="U1:X1"/>
    <mergeCell ref="Y1:AB1"/>
    <mergeCell ref="B1:E1"/>
    <mergeCell ref="F1:I1"/>
    <mergeCell ref="J1:M1"/>
    <mergeCell ref="N1:P1"/>
    <mergeCell ref="Q1:T1"/>
    <mergeCell ref="AC1:AF1"/>
    <mergeCell ref="AG1:AJ1"/>
    <mergeCell ref="AK1:AK2"/>
    <mergeCell ref="AL1:AL2"/>
    <mergeCell ref="AM1:A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N79"/>
  <sheetViews>
    <sheetView tabSelected="1" workbookViewId="0">
      <pane xSplit="1" ySplit="2" topLeftCell="AD51" activePane="bottomRight" state="frozen"/>
      <selection pane="topRight" activeCell="B1" sqref="B1"/>
      <selection pane="bottomLeft" activeCell="A3" sqref="A3"/>
      <selection pane="bottomRight" activeCell="AH72" sqref="AH72"/>
    </sheetView>
  </sheetViews>
  <sheetFormatPr defaultColWidth="12.7109375" defaultRowHeight="15.75" customHeight="1"/>
  <cols>
    <col min="1" max="1" width="40.7109375" customWidth="1"/>
    <col min="16" max="16" width="15.140625" customWidth="1"/>
  </cols>
  <sheetData>
    <row r="1" spans="1:40" ht="15">
      <c r="A1" s="1"/>
      <c r="B1" s="107" t="s">
        <v>0</v>
      </c>
      <c r="C1" s="108"/>
      <c r="D1" s="108"/>
      <c r="E1" s="109"/>
      <c r="F1" s="107" t="s">
        <v>1</v>
      </c>
      <c r="G1" s="108"/>
      <c r="H1" s="108"/>
      <c r="I1" s="109"/>
      <c r="J1" s="107" t="s">
        <v>2</v>
      </c>
      <c r="K1" s="108"/>
      <c r="L1" s="108"/>
      <c r="M1" s="109"/>
      <c r="N1" s="107" t="s">
        <v>3</v>
      </c>
      <c r="O1" s="108"/>
      <c r="P1" s="108"/>
      <c r="Q1" s="109"/>
      <c r="R1" s="107" t="s">
        <v>4</v>
      </c>
      <c r="S1" s="108"/>
      <c r="T1" s="108"/>
      <c r="U1" s="109"/>
      <c r="V1" s="101" t="s">
        <v>5</v>
      </c>
      <c r="W1" s="102"/>
      <c r="X1" s="102"/>
      <c r="Y1" s="103"/>
      <c r="Z1" s="101" t="s">
        <v>6</v>
      </c>
      <c r="AA1" s="102"/>
      <c r="AB1" s="102"/>
      <c r="AC1" s="103"/>
      <c r="AD1" s="101" t="s">
        <v>7</v>
      </c>
      <c r="AE1" s="102"/>
      <c r="AF1" s="102"/>
      <c r="AG1" s="103"/>
      <c r="AH1" s="101" t="s">
        <v>8</v>
      </c>
      <c r="AI1" s="102"/>
      <c r="AJ1" s="102"/>
      <c r="AK1" s="103"/>
      <c r="AL1" s="104" t="s">
        <v>9</v>
      </c>
      <c r="AM1" s="106" t="s">
        <v>10</v>
      </c>
      <c r="AN1" s="104" t="s">
        <v>11</v>
      </c>
    </row>
    <row r="2" spans="1:40" ht="15">
      <c r="A2" s="2"/>
      <c r="B2" s="3" t="s">
        <v>12</v>
      </c>
      <c r="C2" s="3" t="s">
        <v>13</v>
      </c>
      <c r="D2" s="3" t="s">
        <v>14</v>
      </c>
      <c r="E2" s="3" t="s">
        <v>15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12</v>
      </c>
      <c r="S2" s="3" t="s">
        <v>13</v>
      </c>
      <c r="T2" s="3" t="s">
        <v>14</v>
      </c>
      <c r="U2" s="3" t="s">
        <v>15</v>
      </c>
      <c r="V2" s="4" t="s">
        <v>12</v>
      </c>
      <c r="W2" s="4" t="s">
        <v>13</v>
      </c>
      <c r="X2" s="4" t="s">
        <v>14</v>
      </c>
      <c r="Y2" s="4" t="s">
        <v>15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12</v>
      </c>
      <c r="AE2" s="4" t="s">
        <v>13</v>
      </c>
      <c r="AF2" s="4" t="s">
        <v>14</v>
      </c>
      <c r="AG2" s="4" t="s">
        <v>15</v>
      </c>
      <c r="AH2" s="4" t="s">
        <v>12</v>
      </c>
      <c r="AI2" s="4" t="s">
        <v>13</v>
      </c>
      <c r="AJ2" s="4" t="s">
        <v>14</v>
      </c>
      <c r="AK2" s="4" t="s">
        <v>15</v>
      </c>
      <c r="AL2" s="105"/>
      <c r="AM2" s="105"/>
      <c r="AN2" s="105"/>
    </row>
    <row r="3" spans="1:40" ht="15">
      <c r="A3" s="5" t="s">
        <v>16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7"/>
      <c r="AN3" s="7"/>
    </row>
    <row r="4" spans="1:40" ht="15">
      <c r="A4" s="9" t="s">
        <v>293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  <c r="AM4" s="11"/>
      <c r="AN4" s="11"/>
    </row>
    <row r="5" spans="1:40" ht="15">
      <c r="A5" s="26" t="s">
        <v>18</v>
      </c>
      <c r="B5" s="84"/>
      <c r="C5" s="84"/>
      <c r="D5" s="84" t="s">
        <v>294</v>
      </c>
      <c r="E5" s="84">
        <v>1</v>
      </c>
      <c r="F5" s="84"/>
      <c r="G5" s="84"/>
      <c r="H5" s="84"/>
      <c r="I5" s="84"/>
      <c r="J5" s="84"/>
      <c r="K5" s="84"/>
      <c r="L5" s="84" t="s">
        <v>295</v>
      </c>
      <c r="M5" s="84">
        <v>2</v>
      </c>
      <c r="N5" s="84"/>
      <c r="O5" s="84"/>
      <c r="P5" s="84" t="s">
        <v>296</v>
      </c>
      <c r="Q5" s="84">
        <v>1</v>
      </c>
      <c r="R5" s="84"/>
      <c r="S5" s="84"/>
      <c r="T5" s="84" t="s">
        <v>297</v>
      </c>
      <c r="U5" s="84">
        <v>1</v>
      </c>
      <c r="V5" s="84"/>
      <c r="W5" s="84"/>
      <c r="X5" s="84" t="s">
        <v>298</v>
      </c>
      <c r="Y5" s="84">
        <v>1</v>
      </c>
      <c r="Z5" s="84"/>
      <c r="AA5" s="16"/>
      <c r="AB5" s="32"/>
      <c r="AC5" s="32"/>
      <c r="AD5" s="16"/>
      <c r="AE5" s="16"/>
      <c r="AF5" s="84" t="s">
        <v>299</v>
      </c>
      <c r="AG5" s="84">
        <v>1</v>
      </c>
      <c r="AH5" s="84"/>
      <c r="AI5" s="84"/>
      <c r="AJ5" s="84"/>
      <c r="AK5" s="84"/>
      <c r="AL5" s="3">
        <f t="shared" ref="AL5:AL8" si="0">E5+I5+M5+Q5+U5+Y5+AC5+AG5+AK5</f>
        <v>7</v>
      </c>
      <c r="AM5" s="3">
        <v>102</v>
      </c>
      <c r="AN5" s="17">
        <f t="shared" ref="AN5:AN22" si="1">AL5/AM5</f>
        <v>6.8627450980392163E-2</v>
      </c>
    </row>
    <row r="6" spans="1:40" ht="15">
      <c r="A6" s="26" t="s">
        <v>29</v>
      </c>
      <c r="B6" s="20"/>
      <c r="C6" s="20"/>
      <c r="D6" s="84" t="s">
        <v>300</v>
      </c>
      <c r="E6" s="84">
        <v>1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 t="s">
        <v>301</v>
      </c>
      <c r="U6" s="84">
        <v>1</v>
      </c>
      <c r="V6" s="84"/>
      <c r="W6" s="84"/>
      <c r="X6" s="84" t="s">
        <v>302</v>
      </c>
      <c r="Y6" s="84"/>
      <c r="Z6" s="84"/>
      <c r="AA6" s="84"/>
      <c r="AB6" s="84" t="s">
        <v>303</v>
      </c>
      <c r="AC6" s="84"/>
      <c r="AD6" s="84"/>
      <c r="AE6" s="84"/>
      <c r="AF6" s="84" t="s">
        <v>304</v>
      </c>
      <c r="AG6" s="84">
        <v>1</v>
      </c>
      <c r="AH6" s="84"/>
      <c r="AI6" s="84"/>
      <c r="AJ6" s="84"/>
      <c r="AK6" s="84"/>
      <c r="AL6" s="3">
        <f t="shared" si="0"/>
        <v>3</v>
      </c>
      <c r="AM6" s="41">
        <v>102</v>
      </c>
      <c r="AN6" s="17">
        <f t="shared" si="1"/>
        <v>2.9411764705882353E-2</v>
      </c>
    </row>
    <row r="7" spans="1:40" ht="15">
      <c r="A7" s="42" t="s">
        <v>305</v>
      </c>
      <c r="B7" s="31"/>
      <c r="C7" s="31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 t="s">
        <v>306</v>
      </c>
      <c r="AG7" s="84">
        <v>1</v>
      </c>
      <c r="AH7" s="84"/>
      <c r="AI7" s="84"/>
      <c r="AJ7" s="84"/>
      <c r="AK7" s="84"/>
      <c r="AL7" s="3">
        <f t="shared" si="0"/>
        <v>1</v>
      </c>
      <c r="AM7" s="3">
        <v>17</v>
      </c>
      <c r="AN7" s="17">
        <f t="shared" si="1"/>
        <v>5.8823529411764705E-2</v>
      </c>
    </row>
    <row r="8" spans="1:40" ht="15">
      <c r="A8" s="43" t="s">
        <v>307</v>
      </c>
      <c r="B8" s="20"/>
      <c r="C8" s="20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 t="s">
        <v>308</v>
      </c>
      <c r="AG8" s="84">
        <v>1</v>
      </c>
      <c r="AH8" s="84"/>
      <c r="AI8" s="84"/>
      <c r="AJ8" s="84"/>
      <c r="AK8" s="84"/>
      <c r="AL8" s="3">
        <f t="shared" si="0"/>
        <v>1</v>
      </c>
      <c r="AM8" s="41">
        <v>17</v>
      </c>
      <c r="AN8" s="17">
        <f t="shared" si="1"/>
        <v>5.8823529411764705E-2</v>
      </c>
    </row>
    <row r="9" spans="1:40" ht="15">
      <c r="A9" s="26" t="s">
        <v>203</v>
      </c>
      <c r="B9" s="20"/>
      <c r="C9" s="20"/>
      <c r="D9" s="84" t="s">
        <v>309</v>
      </c>
      <c r="E9" s="84">
        <v>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 t="s">
        <v>310</v>
      </c>
      <c r="Y9" s="84">
        <v>1</v>
      </c>
      <c r="Z9" s="84"/>
      <c r="AA9" s="84"/>
      <c r="AB9" s="84"/>
      <c r="AC9" s="84"/>
      <c r="AD9" s="84"/>
      <c r="AE9" s="84"/>
      <c r="AF9" s="99" t="s">
        <v>311</v>
      </c>
      <c r="AG9" s="99">
        <v>1</v>
      </c>
      <c r="AH9" s="84"/>
      <c r="AI9" s="84"/>
      <c r="AJ9" s="84"/>
      <c r="AK9" s="84"/>
      <c r="AL9" s="3">
        <v>3</v>
      </c>
      <c r="AM9" s="41">
        <v>102</v>
      </c>
      <c r="AN9" s="17">
        <f t="shared" si="1"/>
        <v>2.9411764705882353E-2</v>
      </c>
    </row>
    <row r="10" spans="1:40" ht="15">
      <c r="A10" s="26" t="s">
        <v>235</v>
      </c>
      <c r="B10" s="20"/>
      <c r="C10" s="20"/>
      <c r="D10" s="84" t="s">
        <v>288</v>
      </c>
      <c r="E10" s="84">
        <v>1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 t="s">
        <v>312</v>
      </c>
      <c r="Y10" s="84">
        <v>1</v>
      </c>
      <c r="Z10" s="84"/>
      <c r="AA10" s="84"/>
      <c r="AB10" s="84"/>
      <c r="AC10" s="84"/>
      <c r="AD10" s="84"/>
      <c r="AE10" s="98"/>
      <c r="AF10" s="57"/>
      <c r="AG10" s="57"/>
      <c r="AH10" s="84"/>
      <c r="AI10" s="84"/>
      <c r="AJ10" s="84" t="s">
        <v>313</v>
      </c>
      <c r="AK10" s="84">
        <v>1</v>
      </c>
      <c r="AL10" s="15">
        <v>3</v>
      </c>
      <c r="AM10" s="41">
        <v>68</v>
      </c>
      <c r="AN10" s="17">
        <f t="shared" si="1"/>
        <v>4.4117647058823532E-2</v>
      </c>
    </row>
    <row r="11" spans="1:40" ht="30.6" customHeight="1">
      <c r="A11" s="26" t="s">
        <v>206</v>
      </c>
      <c r="B11" s="20"/>
      <c r="C11" s="20"/>
      <c r="D11" s="84" t="s">
        <v>314</v>
      </c>
      <c r="E11" s="84">
        <v>1</v>
      </c>
      <c r="F11" s="84"/>
      <c r="G11" s="84"/>
      <c r="H11" s="85">
        <v>45569</v>
      </c>
      <c r="I11" s="84">
        <v>1</v>
      </c>
      <c r="J11" s="84"/>
      <c r="K11" s="84"/>
      <c r="L11" s="85"/>
      <c r="M11" s="84"/>
      <c r="N11" s="84"/>
      <c r="O11" s="84"/>
      <c r="P11" s="86" t="s">
        <v>569</v>
      </c>
      <c r="Q11" s="87">
        <v>2</v>
      </c>
      <c r="R11" s="84"/>
      <c r="S11" s="84"/>
      <c r="T11" s="88" t="s">
        <v>568</v>
      </c>
      <c r="U11" s="84">
        <v>1</v>
      </c>
      <c r="V11" s="84"/>
      <c r="W11" s="84"/>
      <c r="X11" s="85" t="s">
        <v>566</v>
      </c>
      <c r="Y11" s="84">
        <v>1</v>
      </c>
      <c r="Z11" s="84"/>
      <c r="AA11" s="84"/>
      <c r="AB11" s="62" t="s">
        <v>573</v>
      </c>
      <c r="AC11" s="84">
        <v>2</v>
      </c>
      <c r="AD11" s="84"/>
      <c r="AE11" s="98"/>
      <c r="AF11" s="100"/>
      <c r="AG11" s="100"/>
      <c r="AH11" s="84"/>
      <c r="AI11" s="84"/>
      <c r="AJ11" s="84"/>
      <c r="AK11" s="84"/>
      <c r="AL11" s="3">
        <f t="shared" ref="AL11:AL22" si="2">E11+I11+M11+Q11+U11+Y11+AC11+AG11+AK11</f>
        <v>8</v>
      </c>
      <c r="AM11" s="41">
        <v>102</v>
      </c>
      <c r="AN11" s="17">
        <f t="shared" si="1"/>
        <v>7.8431372549019607E-2</v>
      </c>
    </row>
    <row r="12" spans="1:40" ht="15">
      <c r="A12" s="26" t="s">
        <v>212</v>
      </c>
      <c r="B12" s="20"/>
      <c r="C12" s="20"/>
      <c r="D12" s="84"/>
      <c r="E12" s="84"/>
      <c r="F12" s="84"/>
      <c r="G12" s="84"/>
      <c r="H12" s="89">
        <v>45589</v>
      </c>
      <c r="I12" s="84">
        <v>1</v>
      </c>
      <c r="J12" s="84"/>
      <c r="K12" s="84"/>
      <c r="L12" s="85"/>
      <c r="M12" s="84"/>
      <c r="N12" s="84"/>
      <c r="O12" s="84"/>
      <c r="P12" s="85" t="s">
        <v>570</v>
      </c>
      <c r="Q12" s="84">
        <v>1</v>
      </c>
      <c r="R12" s="84"/>
      <c r="S12" s="84"/>
      <c r="T12" s="85"/>
      <c r="U12" s="84"/>
      <c r="V12" s="84"/>
      <c r="W12" s="84"/>
      <c r="X12" s="85" t="s">
        <v>567</v>
      </c>
      <c r="Y12" s="84">
        <v>1</v>
      </c>
      <c r="Z12" s="84"/>
      <c r="AA12" s="84"/>
      <c r="AB12" s="85" t="s">
        <v>572</v>
      </c>
      <c r="AC12" s="84">
        <v>1</v>
      </c>
      <c r="AD12" s="84"/>
      <c r="AE12" s="84"/>
      <c r="AF12" s="85" t="s">
        <v>574</v>
      </c>
      <c r="AG12" s="84">
        <v>1</v>
      </c>
      <c r="AH12" s="84"/>
      <c r="AI12" s="84"/>
      <c r="AJ12" s="84"/>
      <c r="AK12" s="84"/>
      <c r="AL12" s="3">
        <f t="shared" si="2"/>
        <v>5</v>
      </c>
      <c r="AM12" s="41">
        <v>68</v>
      </c>
      <c r="AN12" s="17">
        <f t="shared" si="1"/>
        <v>7.3529411764705885E-2</v>
      </c>
    </row>
    <row r="13" spans="1:40" ht="15">
      <c r="A13" s="26" t="s">
        <v>46</v>
      </c>
      <c r="B13" s="20"/>
      <c r="C13" s="20"/>
      <c r="D13" s="84" t="s">
        <v>638</v>
      </c>
      <c r="E13" s="84">
        <v>1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 t="s">
        <v>634</v>
      </c>
      <c r="AG13" s="84">
        <v>1</v>
      </c>
      <c r="AH13" s="84"/>
      <c r="AI13" s="84"/>
      <c r="AJ13" s="84"/>
      <c r="AK13" s="84"/>
      <c r="AL13" s="3">
        <f t="shared" si="2"/>
        <v>2</v>
      </c>
      <c r="AM13" s="41">
        <v>34</v>
      </c>
      <c r="AN13" s="17">
        <f t="shared" si="1"/>
        <v>5.8823529411764705E-2</v>
      </c>
    </row>
    <row r="14" spans="1:40" ht="15">
      <c r="A14" s="26" t="s">
        <v>219</v>
      </c>
      <c r="B14" s="20"/>
      <c r="C14" s="20"/>
      <c r="D14" s="84" t="s">
        <v>315</v>
      </c>
      <c r="E14" s="84">
        <v>1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 t="s">
        <v>316</v>
      </c>
      <c r="AC14" s="84">
        <v>1</v>
      </c>
      <c r="AD14" s="84"/>
      <c r="AE14" s="84"/>
      <c r="AF14" s="84"/>
      <c r="AG14" s="84"/>
      <c r="AH14" s="84"/>
      <c r="AI14" s="84"/>
      <c r="AJ14" s="84"/>
      <c r="AK14" s="84"/>
      <c r="AL14" s="3">
        <f t="shared" si="2"/>
        <v>2</v>
      </c>
      <c r="AM14" s="41">
        <v>85</v>
      </c>
      <c r="AN14" s="17">
        <f t="shared" si="1"/>
        <v>2.3529411764705882E-2</v>
      </c>
    </row>
    <row r="15" spans="1:40" ht="15">
      <c r="A15" s="26" t="s">
        <v>130</v>
      </c>
      <c r="B15" s="20"/>
      <c r="C15" s="20"/>
      <c r="D15" s="84" t="s">
        <v>639</v>
      </c>
      <c r="E15" s="84">
        <v>1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 t="s">
        <v>317</v>
      </c>
      <c r="AC15" s="84">
        <v>1</v>
      </c>
      <c r="AD15" s="84"/>
      <c r="AE15" s="84"/>
      <c r="AF15" s="84"/>
      <c r="AG15" s="84"/>
      <c r="AH15" s="84"/>
      <c r="AI15" s="84"/>
      <c r="AJ15" s="84"/>
      <c r="AK15" s="84"/>
      <c r="AL15" s="3">
        <f t="shared" si="2"/>
        <v>2</v>
      </c>
      <c r="AM15" s="41">
        <v>34</v>
      </c>
      <c r="AN15" s="17">
        <f t="shared" si="1"/>
        <v>5.8823529411764705E-2</v>
      </c>
    </row>
    <row r="16" spans="1:40" ht="15">
      <c r="A16" s="26" t="s">
        <v>48</v>
      </c>
      <c r="B16" s="20"/>
      <c r="C16" s="20"/>
      <c r="D16" s="84" t="s">
        <v>585</v>
      </c>
      <c r="E16" s="84">
        <v>1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 t="s">
        <v>626</v>
      </c>
      <c r="AG16" s="84">
        <v>1</v>
      </c>
      <c r="AH16" s="84"/>
      <c r="AI16" s="84"/>
      <c r="AJ16" s="84"/>
      <c r="AK16" s="84"/>
      <c r="AL16" s="3">
        <f t="shared" si="2"/>
        <v>2</v>
      </c>
      <c r="AM16" s="41">
        <v>68</v>
      </c>
      <c r="AN16" s="17">
        <f t="shared" si="1"/>
        <v>2.9411764705882353E-2</v>
      </c>
    </row>
    <row r="17" spans="1:40" ht="15">
      <c r="A17" s="26" t="s">
        <v>50</v>
      </c>
      <c r="B17" s="20"/>
      <c r="C17" s="20"/>
      <c r="D17" s="90" t="s">
        <v>318</v>
      </c>
      <c r="E17" s="84">
        <v>1</v>
      </c>
      <c r="F17" s="84"/>
      <c r="G17" s="84"/>
      <c r="H17" s="84"/>
      <c r="I17" s="84"/>
      <c r="J17" s="84"/>
      <c r="K17" s="84"/>
      <c r="L17" s="84" t="s">
        <v>319</v>
      </c>
      <c r="M17" s="84">
        <v>1</v>
      </c>
      <c r="N17" s="84"/>
      <c r="O17" s="84"/>
      <c r="P17" s="84"/>
      <c r="Q17" s="84"/>
      <c r="R17" s="84"/>
      <c r="S17" s="84"/>
      <c r="T17" s="84" t="s">
        <v>320</v>
      </c>
      <c r="U17" s="84">
        <v>1</v>
      </c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 t="s">
        <v>321</v>
      </c>
      <c r="AG17" s="84">
        <v>1</v>
      </c>
      <c r="AH17" s="84"/>
      <c r="AI17" s="84"/>
      <c r="AJ17" s="84"/>
      <c r="AK17" s="84"/>
      <c r="AL17" s="3">
        <f t="shared" si="2"/>
        <v>4</v>
      </c>
      <c r="AM17" s="41">
        <v>68</v>
      </c>
      <c r="AN17" s="17">
        <f t="shared" si="1"/>
        <v>5.8823529411764705E-2</v>
      </c>
    </row>
    <row r="18" spans="1:40" ht="15">
      <c r="A18" s="26" t="s">
        <v>226</v>
      </c>
      <c r="B18" s="20"/>
      <c r="C18" s="20"/>
      <c r="D18" s="84" t="s">
        <v>576</v>
      </c>
      <c r="E18" s="84">
        <v>1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 t="s">
        <v>571</v>
      </c>
      <c r="Q18" s="84">
        <v>1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 t="s">
        <v>322</v>
      </c>
      <c r="AC18" s="84">
        <v>1</v>
      </c>
      <c r="AD18" s="84"/>
      <c r="AE18" s="84"/>
      <c r="AF18" s="84" t="s">
        <v>323</v>
      </c>
      <c r="AG18" s="84">
        <v>1</v>
      </c>
      <c r="AH18" s="84"/>
      <c r="AI18" s="84"/>
      <c r="AJ18" s="84"/>
      <c r="AK18" s="84"/>
      <c r="AL18" s="3">
        <f t="shared" si="2"/>
        <v>4</v>
      </c>
      <c r="AM18" s="41">
        <v>68</v>
      </c>
      <c r="AN18" s="17">
        <f t="shared" si="1"/>
        <v>5.8823529411764705E-2</v>
      </c>
    </row>
    <row r="19" spans="1:40" ht="15">
      <c r="A19" s="26" t="s">
        <v>324</v>
      </c>
      <c r="B19" s="20"/>
      <c r="C19" s="20"/>
      <c r="D19" s="84" t="s">
        <v>325</v>
      </c>
      <c r="E19" s="84">
        <v>1</v>
      </c>
      <c r="F19" s="84"/>
      <c r="G19" s="84"/>
      <c r="H19" s="84"/>
      <c r="I19" s="84"/>
      <c r="J19" s="84"/>
      <c r="K19" s="84"/>
      <c r="L19" s="84" t="s">
        <v>578</v>
      </c>
      <c r="M19" s="84">
        <v>1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 t="s">
        <v>565</v>
      </c>
      <c r="Y19" s="84">
        <v>1</v>
      </c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5" t="s">
        <v>575</v>
      </c>
      <c r="AK19" s="84">
        <v>1</v>
      </c>
      <c r="AL19" s="3">
        <f t="shared" si="2"/>
        <v>4</v>
      </c>
      <c r="AM19" s="41">
        <v>68</v>
      </c>
      <c r="AN19" s="17">
        <f t="shared" si="1"/>
        <v>5.8823529411764705E-2</v>
      </c>
    </row>
    <row r="20" spans="1:40" ht="15">
      <c r="A20" s="26" t="s">
        <v>60</v>
      </c>
      <c r="B20" s="20"/>
      <c r="C20" s="20"/>
      <c r="D20" s="84" t="s">
        <v>327</v>
      </c>
      <c r="E20" s="84">
        <v>1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 t="s">
        <v>328</v>
      </c>
      <c r="AG20" s="84">
        <v>1</v>
      </c>
      <c r="AH20" s="84"/>
      <c r="AI20" s="84"/>
      <c r="AJ20" s="84"/>
      <c r="AK20" s="84"/>
      <c r="AL20" s="3">
        <f t="shared" si="2"/>
        <v>2</v>
      </c>
      <c r="AM20" s="41">
        <v>68</v>
      </c>
      <c r="AN20" s="17">
        <f t="shared" si="1"/>
        <v>2.9411764705882353E-2</v>
      </c>
    </row>
    <row r="21" spans="1:40" ht="15">
      <c r="A21" s="26" t="s">
        <v>57</v>
      </c>
      <c r="B21" s="20"/>
      <c r="C21" s="20"/>
      <c r="D21" s="84" t="s">
        <v>87</v>
      </c>
      <c r="E21" s="84">
        <v>1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 t="s">
        <v>88</v>
      </c>
      <c r="AG21" s="84">
        <v>1</v>
      </c>
      <c r="AH21" s="84"/>
      <c r="AI21" s="84"/>
      <c r="AJ21" s="84"/>
      <c r="AK21" s="84"/>
      <c r="AL21" s="3">
        <f t="shared" si="2"/>
        <v>2</v>
      </c>
      <c r="AM21" s="41">
        <v>34</v>
      </c>
      <c r="AN21" s="17">
        <f t="shared" si="1"/>
        <v>5.8823529411764705E-2</v>
      </c>
    </row>
    <row r="22" spans="1:40" ht="15">
      <c r="A22" s="26" t="s">
        <v>231</v>
      </c>
      <c r="B22" s="20"/>
      <c r="C22" s="20"/>
      <c r="D22" s="84" t="s">
        <v>539</v>
      </c>
      <c r="E22" s="84">
        <v>1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 t="s">
        <v>612</v>
      </c>
      <c r="AK22" s="84">
        <v>1</v>
      </c>
      <c r="AL22" s="3">
        <f t="shared" si="2"/>
        <v>2</v>
      </c>
      <c r="AM22" s="41">
        <v>34</v>
      </c>
      <c r="AN22" s="17">
        <f t="shared" si="1"/>
        <v>5.8823529411764705E-2</v>
      </c>
    </row>
    <row r="23" spans="1:40" ht="15">
      <c r="A23" s="9" t="s">
        <v>329</v>
      </c>
      <c r="B23" s="22" t="s">
        <v>12</v>
      </c>
      <c r="C23" s="23" t="s">
        <v>13</v>
      </c>
      <c r="D23" s="23" t="s">
        <v>14</v>
      </c>
      <c r="E23" s="23" t="s">
        <v>15</v>
      </c>
      <c r="F23" s="23" t="s">
        <v>12</v>
      </c>
      <c r="G23" s="23" t="s">
        <v>13</v>
      </c>
      <c r="H23" s="23" t="s">
        <v>14</v>
      </c>
      <c r="I23" s="23" t="s">
        <v>15</v>
      </c>
      <c r="J23" s="23" t="s">
        <v>12</v>
      </c>
      <c r="K23" s="23" t="s">
        <v>13</v>
      </c>
      <c r="L23" s="23" t="s">
        <v>14</v>
      </c>
      <c r="M23" s="23" t="s">
        <v>15</v>
      </c>
      <c r="N23" s="23" t="s">
        <v>12</v>
      </c>
      <c r="O23" s="23" t="s">
        <v>13</v>
      </c>
      <c r="P23" s="23" t="s">
        <v>14</v>
      </c>
      <c r="Q23" s="23" t="s">
        <v>15</v>
      </c>
      <c r="R23" s="23" t="s">
        <v>12</v>
      </c>
      <c r="S23" s="23" t="s">
        <v>13</v>
      </c>
      <c r="T23" s="23" t="s">
        <v>14</v>
      </c>
      <c r="U23" s="23" t="s">
        <v>15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12</v>
      </c>
      <c r="AA23" s="24" t="s">
        <v>13</v>
      </c>
      <c r="AB23" s="24" t="s">
        <v>14</v>
      </c>
      <c r="AC23" s="24" t="s">
        <v>15</v>
      </c>
      <c r="AD23" s="24" t="s">
        <v>12</v>
      </c>
      <c r="AE23" s="24" t="s">
        <v>13</v>
      </c>
      <c r="AF23" s="24" t="s">
        <v>14</v>
      </c>
      <c r="AG23" s="24" t="s">
        <v>15</v>
      </c>
      <c r="AH23" s="24" t="s">
        <v>12</v>
      </c>
      <c r="AI23" s="24" t="s">
        <v>13</v>
      </c>
      <c r="AJ23" s="24" t="s">
        <v>14</v>
      </c>
      <c r="AK23" s="24" t="s">
        <v>15</v>
      </c>
      <c r="AL23" s="11"/>
      <c r="AM23" s="11"/>
      <c r="AN23" s="11"/>
    </row>
    <row r="24" spans="1:40" ht="15">
      <c r="A24" s="26" t="s">
        <v>18</v>
      </c>
      <c r="B24" s="20"/>
      <c r="C24" s="20"/>
      <c r="D24" s="84" t="s">
        <v>330</v>
      </c>
      <c r="E24" s="84">
        <v>1</v>
      </c>
      <c r="F24" s="20"/>
      <c r="G24" s="20"/>
      <c r="H24" s="20"/>
      <c r="I24" s="45"/>
      <c r="J24" s="20"/>
      <c r="K24" s="20"/>
      <c r="L24" s="84" t="s">
        <v>331</v>
      </c>
      <c r="M24" s="84">
        <v>1</v>
      </c>
      <c r="N24" s="84"/>
      <c r="O24" s="84"/>
      <c r="P24" s="84" t="s">
        <v>332</v>
      </c>
      <c r="Q24" s="84">
        <v>1</v>
      </c>
      <c r="R24" s="84"/>
      <c r="S24" s="84"/>
      <c r="T24" s="84"/>
      <c r="U24" s="84"/>
      <c r="V24" s="84"/>
      <c r="W24" s="84"/>
      <c r="X24" s="84" t="s">
        <v>333</v>
      </c>
      <c r="Y24" s="84">
        <v>1</v>
      </c>
      <c r="Z24" s="84"/>
      <c r="AA24" s="84"/>
      <c r="AB24" s="84" t="s">
        <v>334</v>
      </c>
      <c r="AC24" s="84">
        <v>1</v>
      </c>
      <c r="AD24" s="84"/>
      <c r="AE24" s="84"/>
      <c r="AF24" s="84" t="s">
        <v>335</v>
      </c>
      <c r="AG24" s="84">
        <v>1</v>
      </c>
      <c r="AH24" s="84"/>
      <c r="AI24" s="84"/>
      <c r="AJ24" s="84"/>
      <c r="AK24" s="84"/>
      <c r="AL24" s="3">
        <f t="shared" ref="AL24:AL27" si="3">E24+I24+M24+Q24+U24+Y24+AC24+AG24+AK24</f>
        <v>6</v>
      </c>
      <c r="AM24" s="3">
        <v>102</v>
      </c>
      <c r="AN24" s="17">
        <f t="shared" ref="AN24:AN41" si="4">AL24/AM24</f>
        <v>5.8823529411764705E-2</v>
      </c>
    </row>
    <row r="25" spans="1:40" ht="15">
      <c r="A25" s="26" t="s">
        <v>29</v>
      </c>
      <c r="B25" s="20"/>
      <c r="C25" s="20"/>
      <c r="D25" s="84" t="s">
        <v>336</v>
      </c>
      <c r="E25" s="84">
        <v>1</v>
      </c>
      <c r="F25" s="20"/>
      <c r="G25" s="20"/>
      <c r="H25" s="20"/>
      <c r="I25" s="20"/>
      <c r="J25" s="20"/>
      <c r="K25" s="20"/>
      <c r="L25" s="84"/>
      <c r="M25" s="84"/>
      <c r="N25" s="84"/>
      <c r="O25" s="84"/>
      <c r="P25" s="84" t="s">
        <v>337</v>
      </c>
      <c r="Q25" s="84">
        <v>1</v>
      </c>
      <c r="R25" s="84"/>
      <c r="S25" s="84"/>
      <c r="T25" s="84"/>
      <c r="U25" s="84"/>
      <c r="V25" s="84"/>
      <c r="W25" s="84"/>
      <c r="X25" s="84" t="s">
        <v>338</v>
      </c>
      <c r="Y25" s="84">
        <v>1</v>
      </c>
      <c r="Z25" s="84"/>
      <c r="AA25" s="84"/>
      <c r="AB25" s="84" t="s">
        <v>339</v>
      </c>
      <c r="AC25" s="84">
        <v>1</v>
      </c>
      <c r="AD25" s="84"/>
      <c r="AE25" s="84"/>
      <c r="AF25" s="84" t="s">
        <v>340</v>
      </c>
      <c r="AG25" s="84">
        <v>1</v>
      </c>
      <c r="AH25" s="84"/>
      <c r="AI25" s="84"/>
      <c r="AJ25" s="84"/>
      <c r="AK25" s="84"/>
      <c r="AL25" s="3">
        <f t="shared" si="3"/>
        <v>5</v>
      </c>
      <c r="AM25" s="41">
        <v>102</v>
      </c>
      <c r="AN25" s="17">
        <f t="shared" si="4"/>
        <v>4.9019607843137254E-2</v>
      </c>
    </row>
    <row r="26" spans="1:40" ht="15">
      <c r="A26" s="42" t="s">
        <v>305</v>
      </c>
      <c r="B26" s="20"/>
      <c r="C26" s="20"/>
      <c r="D26" s="84"/>
      <c r="E26" s="84"/>
      <c r="F26" s="20"/>
      <c r="G26" s="20"/>
      <c r="H26" s="20"/>
      <c r="I26" s="20"/>
      <c r="J26" s="20"/>
      <c r="K26" s="20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 t="s">
        <v>341</v>
      </c>
      <c r="AG26" s="84">
        <v>1</v>
      </c>
      <c r="AH26" s="84"/>
      <c r="AI26" s="84"/>
      <c r="AJ26" s="84"/>
      <c r="AK26" s="84"/>
      <c r="AL26" s="3">
        <f t="shared" si="3"/>
        <v>1</v>
      </c>
      <c r="AM26" s="3">
        <v>17</v>
      </c>
      <c r="AN26" s="17">
        <f t="shared" si="4"/>
        <v>5.8823529411764705E-2</v>
      </c>
    </row>
    <row r="27" spans="1:40" ht="15">
      <c r="A27" s="43" t="s">
        <v>307</v>
      </c>
      <c r="B27" s="20"/>
      <c r="C27" s="20"/>
      <c r="D27" s="84"/>
      <c r="E27" s="84"/>
      <c r="F27" s="20"/>
      <c r="G27" s="20"/>
      <c r="H27" s="20"/>
      <c r="I27" s="20"/>
      <c r="J27" s="20"/>
      <c r="K27" s="20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 t="s">
        <v>342</v>
      </c>
      <c r="AG27" s="84">
        <v>1</v>
      </c>
      <c r="AH27" s="84"/>
      <c r="AI27" s="84"/>
      <c r="AJ27" s="84"/>
      <c r="AK27" s="84"/>
      <c r="AL27" s="3">
        <f t="shared" si="3"/>
        <v>1</v>
      </c>
      <c r="AM27" s="41">
        <v>17</v>
      </c>
      <c r="AN27" s="17">
        <f t="shared" si="4"/>
        <v>5.8823529411764705E-2</v>
      </c>
    </row>
    <row r="28" spans="1:40" ht="15">
      <c r="A28" s="26" t="s">
        <v>203</v>
      </c>
      <c r="B28" s="20"/>
      <c r="C28" s="20"/>
      <c r="D28" s="84" t="s">
        <v>637</v>
      </c>
      <c r="E28" s="84">
        <v>1</v>
      </c>
      <c r="F28" s="20"/>
      <c r="G28" s="20"/>
      <c r="H28" s="44"/>
      <c r="I28" s="45"/>
      <c r="J28" s="20"/>
      <c r="K28" s="20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 t="s">
        <v>343</v>
      </c>
      <c r="Y28" s="84">
        <v>1</v>
      </c>
      <c r="Z28" s="84"/>
      <c r="AA28" s="84"/>
      <c r="AB28" s="84"/>
      <c r="AC28" s="84"/>
      <c r="AD28" s="84"/>
      <c r="AE28" s="84"/>
      <c r="AF28" s="99" t="s">
        <v>344</v>
      </c>
      <c r="AG28" s="99">
        <v>1</v>
      </c>
      <c r="AH28" s="99"/>
      <c r="AI28" s="84"/>
      <c r="AJ28" s="84"/>
      <c r="AK28" s="84"/>
      <c r="AL28" s="3">
        <v>3</v>
      </c>
      <c r="AM28" s="41">
        <v>102</v>
      </c>
      <c r="AN28" s="17">
        <f t="shared" si="4"/>
        <v>2.9411764705882353E-2</v>
      </c>
    </row>
    <row r="29" spans="1:40" ht="15">
      <c r="A29" s="26" t="s">
        <v>235</v>
      </c>
      <c r="B29" s="20"/>
      <c r="C29" s="20"/>
      <c r="D29" s="84" t="s">
        <v>345</v>
      </c>
      <c r="E29" s="84">
        <v>1</v>
      </c>
      <c r="F29" s="20"/>
      <c r="G29" s="20"/>
      <c r="H29" s="20"/>
      <c r="I29" s="20"/>
      <c r="J29" s="20"/>
      <c r="K29" s="20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 t="s">
        <v>346</v>
      </c>
      <c r="Y29" s="84">
        <v>1</v>
      </c>
      <c r="Z29" s="84"/>
      <c r="AA29" s="84"/>
      <c r="AB29" s="84"/>
      <c r="AC29" s="84"/>
      <c r="AD29" s="84"/>
      <c r="AE29" s="98"/>
      <c r="AF29" s="57"/>
      <c r="AG29" s="57"/>
      <c r="AH29" s="100"/>
      <c r="AI29" s="84"/>
      <c r="AJ29" s="84" t="s">
        <v>347</v>
      </c>
      <c r="AK29" s="84">
        <v>1</v>
      </c>
      <c r="AL29" s="15">
        <v>3</v>
      </c>
      <c r="AM29" s="41">
        <v>68</v>
      </c>
      <c r="AN29" s="17">
        <f t="shared" si="4"/>
        <v>4.4117647058823532E-2</v>
      </c>
    </row>
    <row r="30" spans="1:40" ht="25.5">
      <c r="A30" s="26" t="s">
        <v>206</v>
      </c>
      <c r="B30" s="20"/>
      <c r="C30" s="20"/>
      <c r="D30" s="84" t="s">
        <v>314</v>
      </c>
      <c r="E30" s="84">
        <v>1</v>
      </c>
      <c r="F30" s="84"/>
      <c r="G30" s="84"/>
      <c r="H30" s="85">
        <v>45569</v>
      </c>
      <c r="I30" s="84">
        <v>1</v>
      </c>
      <c r="J30" s="84"/>
      <c r="K30" s="84"/>
      <c r="L30" s="85"/>
      <c r="M30" s="84"/>
      <c r="N30" s="84"/>
      <c r="O30" s="84"/>
      <c r="P30" s="86" t="s">
        <v>569</v>
      </c>
      <c r="Q30" s="87">
        <v>2</v>
      </c>
      <c r="R30" s="84"/>
      <c r="S30" s="84"/>
      <c r="T30" s="88" t="s">
        <v>568</v>
      </c>
      <c r="U30" s="84">
        <v>1</v>
      </c>
      <c r="V30" s="84"/>
      <c r="W30" s="84"/>
      <c r="X30" s="85" t="s">
        <v>566</v>
      </c>
      <c r="Y30" s="84">
        <v>1</v>
      </c>
      <c r="Z30" s="84"/>
      <c r="AA30" s="84"/>
      <c r="AB30" s="62" t="s">
        <v>573</v>
      </c>
      <c r="AC30" s="84">
        <v>2</v>
      </c>
      <c r="AD30" s="84"/>
      <c r="AE30" s="98"/>
      <c r="AF30" s="100"/>
      <c r="AG30" s="100"/>
      <c r="AH30" s="84"/>
      <c r="AI30" s="84"/>
      <c r="AJ30" s="84"/>
      <c r="AK30" s="84"/>
      <c r="AL30" s="3">
        <f t="shared" ref="AL30:AL41" si="5">E30+I30+M30+Q30+U30+Y30+AC30+AG30+AK30</f>
        <v>8</v>
      </c>
      <c r="AM30" s="41">
        <v>102</v>
      </c>
      <c r="AN30" s="17">
        <f t="shared" si="4"/>
        <v>7.8431372549019607E-2</v>
      </c>
    </row>
    <row r="31" spans="1:40" ht="15">
      <c r="A31" s="26" t="s">
        <v>212</v>
      </c>
      <c r="B31" s="20"/>
      <c r="C31" s="20"/>
      <c r="D31" s="84"/>
      <c r="E31" s="84"/>
      <c r="F31" s="84"/>
      <c r="G31" s="84"/>
      <c r="H31" s="89">
        <v>45589</v>
      </c>
      <c r="I31" s="84">
        <v>1</v>
      </c>
      <c r="J31" s="84"/>
      <c r="K31" s="84"/>
      <c r="L31" s="85"/>
      <c r="M31" s="84"/>
      <c r="N31" s="84"/>
      <c r="O31" s="84"/>
      <c r="P31" s="85" t="s">
        <v>570</v>
      </c>
      <c r="Q31" s="84">
        <v>1</v>
      </c>
      <c r="R31" s="84"/>
      <c r="S31" s="84"/>
      <c r="T31" s="85"/>
      <c r="U31" s="84"/>
      <c r="V31" s="84"/>
      <c r="W31" s="84"/>
      <c r="X31" s="85" t="s">
        <v>567</v>
      </c>
      <c r="Y31" s="84">
        <v>1</v>
      </c>
      <c r="Z31" s="84"/>
      <c r="AA31" s="84"/>
      <c r="AB31" s="85" t="s">
        <v>572</v>
      </c>
      <c r="AC31" s="84">
        <v>1</v>
      </c>
      <c r="AD31" s="84"/>
      <c r="AE31" s="84"/>
      <c r="AF31" s="85" t="s">
        <v>574</v>
      </c>
      <c r="AG31" s="84">
        <v>1</v>
      </c>
      <c r="AH31" s="84"/>
      <c r="AI31" s="84"/>
      <c r="AJ31" s="84"/>
      <c r="AK31" s="84"/>
      <c r="AL31" s="3">
        <f t="shared" si="5"/>
        <v>5</v>
      </c>
      <c r="AM31" s="41">
        <v>68</v>
      </c>
      <c r="AN31" s="17">
        <f t="shared" si="4"/>
        <v>7.3529411764705885E-2</v>
      </c>
    </row>
    <row r="32" spans="1:40" ht="15">
      <c r="A32" s="26" t="s">
        <v>46</v>
      </c>
      <c r="B32" s="20"/>
      <c r="C32" s="20"/>
      <c r="D32" s="84"/>
      <c r="E32" s="84"/>
      <c r="F32" s="20"/>
      <c r="G32" s="20"/>
      <c r="H32" s="20"/>
      <c r="I32" s="20"/>
      <c r="J32" s="20"/>
      <c r="K32" s="20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 t="s">
        <v>626</v>
      </c>
      <c r="AG32" s="84">
        <v>1</v>
      </c>
      <c r="AH32" s="84"/>
      <c r="AI32" s="84"/>
      <c r="AJ32" s="84"/>
      <c r="AK32" s="84"/>
      <c r="AL32" s="3">
        <f t="shared" si="5"/>
        <v>1</v>
      </c>
      <c r="AM32" s="41">
        <v>34</v>
      </c>
      <c r="AN32" s="17">
        <f t="shared" si="4"/>
        <v>2.9411764705882353E-2</v>
      </c>
    </row>
    <row r="33" spans="1:40" ht="15">
      <c r="A33" s="26" t="s">
        <v>219</v>
      </c>
      <c r="B33" s="20"/>
      <c r="C33" s="20"/>
      <c r="D33" s="84" t="s">
        <v>348</v>
      </c>
      <c r="E33" s="84">
        <v>1</v>
      </c>
      <c r="F33" s="20"/>
      <c r="G33" s="20"/>
      <c r="H33" s="20"/>
      <c r="I33" s="20"/>
      <c r="J33" s="20"/>
      <c r="K33" s="20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 t="s">
        <v>349</v>
      </c>
      <c r="AC33" s="84">
        <v>1</v>
      </c>
      <c r="AD33" s="84"/>
      <c r="AE33" s="84"/>
      <c r="AF33" s="84"/>
      <c r="AG33" s="84"/>
      <c r="AH33" s="84"/>
      <c r="AI33" s="84"/>
      <c r="AJ33" s="84"/>
      <c r="AK33" s="84"/>
      <c r="AL33" s="3">
        <f t="shared" si="5"/>
        <v>2</v>
      </c>
      <c r="AM33" s="41">
        <v>85</v>
      </c>
      <c r="AN33" s="17">
        <f t="shared" si="4"/>
        <v>2.3529411764705882E-2</v>
      </c>
    </row>
    <row r="34" spans="1:40" ht="15">
      <c r="A34" s="26" t="s">
        <v>130</v>
      </c>
      <c r="B34" s="20"/>
      <c r="C34" s="20"/>
      <c r="D34" s="84" t="s">
        <v>635</v>
      </c>
      <c r="E34" s="84">
        <v>1</v>
      </c>
      <c r="F34" s="20"/>
      <c r="G34" s="20"/>
      <c r="H34" s="20"/>
      <c r="I34" s="20"/>
      <c r="J34" s="20"/>
      <c r="K34" s="20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 t="s">
        <v>350</v>
      </c>
      <c r="AC34" s="84">
        <v>1</v>
      </c>
      <c r="AD34" s="84"/>
      <c r="AE34" s="84"/>
      <c r="AF34" s="84"/>
      <c r="AG34" s="84"/>
      <c r="AH34" s="84"/>
      <c r="AI34" s="84"/>
      <c r="AJ34" s="84"/>
      <c r="AK34" s="84"/>
      <c r="AL34" s="3">
        <f t="shared" si="5"/>
        <v>2</v>
      </c>
      <c r="AM34" s="41">
        <v>34</v>
      </c>
      <c r="AN34" s="17">
        <f t="shared" si="4"/>
        <v>5.8823529411764705E-2</v>
      </c>
    </row>
    <row r="35" spans="1:40" ht="15">
      <c r="A35" s="26" t="s">
        <v>48</v>
      </c>
      <c r="B35" s="20"/>
      <c r="C35" s="20"/>
      <c r="D35" s="84" t="s">
        <v>601</v>
      </c>
      <c r="E35" s="84">
        <v>1</v>
      </c>
      <c r="F35" s="20"/>
      <c r="G35" s="20"/>
      <c r="H35" s="20"/>
      <c r="I35" s="20"/>
      <c r="J35" s="20"/>
      <c r="K35" s="20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 t="s">
        <v>626</v>
      </c>
      <c r="AG35" s="84">
        <v>1</v>
      </c>
      <c r="AH35" s="84"/>
      <c r="AI35" s="84"/>
      <c r="AJ35" s="84"/>
      <c r="AK35" s="84"/>
      <c r="AL35" s="3">
        <f t="shared" si="5"/>
        <v>2</v>
      </c>
      <c r="AM35" s="41">
        <v>68</v>
      </c>
      <c r="AN35" s="17">
        <f t="shared" si="4"/>
        <v>2.9411764705882353E-2</v>
      </c>
    </row>
    <row r="36" spans="1:40" ht="15">
      <c r="A36" s="26" t="s">
        <v>50</v>
      </c>
      <c r="B36" s="20"/>
      <c r="C36" s="20"/>
      <c r="D36" s="84" t="s">
        <v>351</v>
      </c>
      <c r="E36" s="84">
        <v>1</v>
      </c>
      <c r="F36" s="20"/>
      <c r="G36" s="20"/>
      <c r="H36" s="20"/>
      <c r="I36" s="20"/>
      <c r="J36" s="20"/>
      <c r="K36" s="20"/>
      <c r="L36" s="84" t="s">
        <v>352</v>
      </c>
      <c r="M36" s="84">
        <v>1</v>
      </c>
      <c r="N36" s="84"/>
      <c r="O36" s="84"/>
      <c r="P36" s="84"/>
      <c r="Q36" s="84"/>
      <c r="R36" s="84"/>
      <c r="S36" s="84"/>
      <c r="T36" s="84" t="s">
        <v>353</v>
      </c>
      <c r="U36" s="84">
        <v>1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 t="s">
        <v>354</v>
      </c>
      <c r="AG36" s="84">
        <v>1</v>
      </c>
      <c r="AH36" s="84"/>
      <c r="AI36" s="84"/>
      <c r="AJ36" s="84"/>
      <c r="AK36" s="84"/>
      <c r="AL36" s="3">
        <f t="shared" si="5"/>
        <v>4</v>
      </c>
      <c r="AM36" s="41">
        <v>68</v>
      </c>
      <c r="AN36" s="17">
        <f t="shared" si="4"/>
        <v>5.8823529411764705E-2</v>
      </c>
    </row>
    <row r="37" spans="1:40" ht="15">
      <c r="A37" s="26" t="s">
        <v>226</v>
      </c>
      <c r="B37" s="20"/>
      <c r="C37" s="20"/>
      <c r="D37" s="84" t="s">
        <v>355</v>
      </c>
      <c r="E37" s="84">
        <v>1</v>
      </c>
      <c r="F37" s="20"/>
      <c r="G37" s="20"/>
      <c r="H37" s="39"/>
      <c r="I37" s="40"/>
      <c r="J37" s="20"/>
      <c r="K37" s="20"/>
      <c r="L37" s="84"/>
      <c r="M37" s="84"/>
      <c r="N37" s="84"/>
      <c r="O37" s="84"/>
      <c r="P37" s="84" t="s">
        <v>356</v>
      </c>
      <c r="Q37" s="84">
        <v>1</v>
      </c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 t="s">
        <v>357</v>
      </c>
      <c r="AC37" s="84">
        <v>1</v>
      </c>
      <c r="AD37" s="84"/>
      <c r="AE37" s="84"/>
      <c r="AF37" s="84" t="s">
        <v>323</v>
      </c>
      <c r="AG37" s="84">
        <v>1</v>
      </c>
      <c r="AH37" s="84"/>
      <c r="AI37" s="84"/>
      <c r="AJ37" s="84"/>
      <c r="AK37" s="84"/>
      <c r="AL37" s="3">
        <f t="shared" si="5"/>
        <v>4</v>
      </c>
      <c r="AM37" s="41">
        <v>68</v>
      </c>
      <c r="AN37" s="17">
        <f t="shared" si="4"/>
        <v>5.8823529411764705E-2</v>
      </c>
    </row>
    <row r="38" spans="1:40" ht="15">
      <c r="A38" s="26" t="s">
        <v>324</v>
      </c>
      <c r="B38" s="20"/>
      <c r="C38" s="20"/>
      <c r="D38" s="84" t="s">
        <v>636</v>
      </c>
      <c r="E38" s="84">
        <v>1</v>
      </c>
      <c r="F38" s="20"/>
      <c r="G38" s="20"/>
      <c r="H38" s="20"/>
      <c r="I38" s="20"/>
      <c r="J38" s="20"/>
      <c r="K38" s="20"/>
      <c r="L38" s="84" t="s">
        <v>577</v>
      </c>
      <c r="M38" s="84">
        <v>1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 t="s">
        <v>581</v>
      </c>
      <c r="Y38" s="84">
        <v>1</v>
      </c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 t="s">
        <v>582</v>
      </c>
      <c r="AK38" s="84">
        <v>1</v>
      </c>
      <c r="AL38" s="3">
        <f t="shared" si="5"/>
        <v>4</v>
      </c>
      <c r="AM38" s="41">
        <v>68</v>
      </c>
      <c r="AN38" s="17">
        <f t="shared" si="4"/>
        <v>5.8823529411764705E-2</v>
      </c>
    </row>
    <row r="39" spans="1:40" ht="15">
      <c r="A39" s="26" t="s">
        <v>60</v>
      </c>
      <c r="B39" s="20"/>
      <c r="C39" s="20"/>
      <c r="D39" s="84" t="s">
        <v>358</v>
      </c>
      <c r="E39" s="84">
        <v>1</v>
      </c>
      <c r="F39" s="20"/>
      <c r="G39" s="20"/>
      <c r="H39" s="20"/>
      <c r="I39" s="20"/>
      <c r="J39" s="20"/>
      <c r="K39" s="20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 t="s">
        <v>359</v>
      </c>
      <c r="AG39" s="84">
        <v>1</v>
      </c>
      <c r="AH39" s="84"/>
      <c r="AI39" s="84"/>
      <c r="AJ39" s="84"/>
      <c r="AK39" s="84"/>
      <c r="AL39" s="3">
        <f t="shared" si="5"/>
        <v>2</v>
      </c>
      <c r="AM39" s="41">
        <v>68</v>
      </c>
      <c r="AN39" s="17">
        <f t="shared" si="4"/>
        <v>2.9411764705882353E-2</v>
      </c>
    </row>
    <row r="40" spans="1:40" ht="15">
      <c r="A40" s="26" t="s">
        <v>57</v>
      </c>
      <c r="B40" s="20"/>
      <c r="C40" s="20"/>
      <c r="D40" s="84" t="s">
        <v>134</v>
      </c>
      <c r="E40" s="84">
        <v>1</v>
      </c>
      <c r="F40" s="20"/>
      <c r="G40" s="20"/>
      <c r="H40" s="20"/>
      <c r="I40" s="20"/>
      <c r="J40" s="20"/>
      <c r="K40" s="20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 t="s">
        <v>59</v>
      </c>
      <c r="AG40" s="84">
        <v>1</v>
      </c>
      <c r="AH40" s="84"/>
      <c r="AI40" s="84"/>
      <c r="AJ40" s="84"/>
      <c r="AK40" s="84"/>
      <c r="AL40" s="3">
        <f t="shared" si="5"/>
        <v>2</v>
      </c>
      <c r="AM40" s="41">
        <v>34</v>
      </c>
      <c r="AN40" s="17">
        <f t="shared" si="4"/>
        <v>5.8823529411764705E-2</v>
      </c>
    </row>
    <row r="41" spans="1:40" ht="15">
      <c r="A41" s="26" t="s">
        <v>231</v>
      </c>
      <c r="B41" s="20"/>
      <c r="C41" s="20"/>
      <c r="D41" s="84" t="s">
        <v>58</v>
      </c>
      <c r="E41" s="84">
        <v>1</v>
      </c>
      <c r="F41" s="20"/>
      <c r="G41" s="20"/>
      <c r="H41" s="20"/>
      <c r="I41" s="20"/>
      <c r="J41" s="20"/>
      <c r="K41" s="20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 t="s">
        <v>67</v>
      </c>
      <c r="AG41" s="84">
        <v>1</v>
      </c>
      <c r="AH41" s="84"/>
      <c r="AI41" s="84"/>
      <c r="AJ41" s="84"/>
      <c r="AK41" s="84"/>
      <c r="AL41" s="3">
        <f t="shared" si="5"/>
        <v>2</v>
      </c>
      <c r="AM41" s="41">
        <v>34</v>
      </c>
      <c r="AN41" s="17">
        <f t="shared" si="4"/>
        <v>5.8823529411764705E-2</v>
      </c>
    </row>
    <row r="42" spans="1:40" ht="15">
      <c r="A42" s="9" t="s">
        <v>360</v>
      </c>
      <c r="B42" s="22" t="s">
        <v>12</v>
      </c>
      <c r="C42" s="23" t="s">
        <v>13</v>
      </c>
      <c r="D42" s="23" t="s">
        <v>14</v>
      </c>
      <c r="E42" s="23" t="s">
        <v>15</v>
      </c>
      <c r="F42" s="23" t="s">
        <v>12</v>
      </c>
      <c r="G42" s="23" t="s">
        <v>13</v>
      </c>
      <c r="H42" s="23" t="s">
        <v>14</v>
      </c>
      <c r="I42" s="23" t="s">
        <v>15</v>
      </c>
      <c r="J42" s="23" t="s">
        <v>12</v>
      </c>
      <c r="K42" s="23" t="s">
        <v>13</v>
      </c>
      <c r="L42" s="23" t="s">
        <v>14</v>
      </c>
      <c r="M42" s="23" t="s">
        <v>15</v>
      </c>
      <c r="N42" s="23" t="s">
        <v>12</v>
      </c>
      <c r="O42" s="23" t="s">
        <v>13</v>
      </c>
      <c r="P42" s="23" t="s">
        <v>14</v>
      </c>
      <c r="Q42" s="23" t="s">
        <v>15</v>
      </c>
      <c r="R42" s="23" t="s">
        <v>12</v>
      </c>
      <c r="S42" s="23" t="s">
        <v>13</v>
      </c>
      <c r="T42" s="23" t="s">
        <v>14</v>
      </c>
      <c r="U42" s="23" t="s">
        <v>15</v>
      </c>
      <c r="V42" s="24" t="s">
        <v>12</v>
      </c>
      <c r="W42" s="24" t="s">
        <v>13</v>
      </c>
      <c r="X42" s="24" t="s">
        <v>14</v>
      </c>
      <c r="Y42" s="24" t="s">
        <v>15</v>
      </c>
      <c r="Z42" s="24" t="s">
        <v>12</v>
      </c>
      <c r="AA42" s="24" t="s">
        <v>13</v>
      </c>
      <c r="AB42" s="24" t="s">
        <v>14</v>
      </c>
      <c r="AC42" s="24" t="s">
        <v>15</v>
      </c>
      <c r="AD42" s="24" t="s">
        <v>12</v>
      </c>
      <c r="AE42" s="24" t="s">
        <v>13</v>
      </c>
      <c r="AF42" s="24" t="s">
        <v>14</v>
      </c>
      <c r="AG42" s="24">
        <v>1</v>
      </c>
      <c r="AH42" s="24" t="s">
        <v>12</v>
      </c>
      <c r="AI42" s="24" t="s">
        <v>13</v>
      </c>
      <c r="AJ42" s="24" t="s">
        <v>14</v>
      </c>
      <c r="AK42" s="24" t="s">
        <v>15</v>
      </c>
      <c r="AL42" s="11"/>
      <c r="AM42" s="11"/>
      <c r="AN42" s="11"/>
    </row>
    <row r="43" spans="1:40" ht="15">
      <c r="A43" s="26" t="s">
        <v>18</v>
      </c>
      <c r="B43" s="20"/>
      <c r="C43" s="20"/>
      <c r="D43" s="84" t="s">
        <v>361</v>
      </c>
      <c r="E43" s="84">
        <v>1</v>
      </c>
      <c r="F43" s="84"/>
      <c r="G43" s="84"/>
      <c r="H43" s="84"/>
      <c r="I43" s="84"/>
      <c r="J43" s="84"/>
      <c r="K43" s="84"/>
      <c r="L43" s="84" t="s">
        <v>362</v>
      </c>
      <c r="M43" s="84">
        <v>1</v>
      </c>
      <c r="N43" s="84"/>
      <c r="O43" s="84"/>
      <c r="P43" s="84" t="s">
        <v>332</v>
      </c>
      <c r="Q43" s="84">
        <v>1</v>
      </c>
      <c r="R43" s="84"/>
      <c r="S43" s="84"/>
      <c r="T43" s="84"/>
      <c r="U43" s="84"/>
      <c r="V43" s="84"/>
      <c r="W43" s="84"/>
      <c r="X43" s="84" t="s">
        <v>363</v>
      </c>
      <c r="Y43" s="84">
        <v>1</v>
      </c>
      <c r="Z43" s="84"/>
      <c r="AA43" s="84"/>
      <c r="AB43" s="84" t="s">
        <v>364</v>
      </c>
      <c r="AC43" s="84">
        <v>1</v>
      </c>
      <c r="AD43" s="84"/>
      <c r="AE43" s="84"/>
      <c r="AF43" s="84" t="s">
        <v>365</v>
      </c>
      <c r="AG43" s="84">
        <v>1</v>
      </c>
      <c r="AH43" s="84"/>
      <c r="AI43" s="84"/>
      <c r="AJ43" s="84"/>
      <c r="AK43" s="84"/>
      <c r="AL43" s="3">
        <f t="shared" ref="AL43:AL46" si="6">E43+I43+M43+Q43+U43+Y43+AC43+AG43+AK43</f>
        <v>6</v>
      </c>
      <c r="AM43" s="3">
        <v>102</v>
      </c>
      <c r="AN43" s="17">
        <f t="shared" ref="AN43:AN60" si="7">AL43/AM43</f>
        <v>5.8823529411764705E-2</v>
      </c>
    </row>
    <row r="44" spans="1:40" ht="15">
      <c r="A44" s="26" t="s">
        <v>29</v>
      </c>
      <c r="B44" s="20"/>
      <c r="C44" s="20"/>
      <c r="D44" s="84" t="s">
        <v>366</v>
      </c>
      <c r="E44" s="84">
        <v>1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 t="s">
        <v>367</v>
      </c>
      <c r="Q44" s="84">
        <v>1</v>
      </c>
      <c r="R44" s="84"/>
      <c r="S44" s="84"/>
      <c r="T44" s="84"/>
      <c r="U44" s="84"/>
      <c r="V44" s="84"/>
      <c r="W44" s="84"/>
      <c r="X44" s="84" t="s">
        <v>338</v>
      </c>
      <c r="Y44" s="84">
        <v>1</v>
      </c>
      <c r="Z44" s="84"/>
      <c r="AA44" s="84"/>
      <c r="AB44" s="84" t="s">
        <v>368</v>
      </c>
      <c r="AC44" s="84">
        <v>1</v>
      </c>
      <c r="AD44" s="84"/>
      <c r="AE44" s="84"/>
      <c r="AF44" s="84" t="s">
        <v>369</v>
      </c>
      <c r="AG44" s="84">
        <v>1</v>
      </c>
      <c r="AH44" s="84"/>
      <c r="AI44" s="84"/>
      <c r="AJ44" s="84"/>
      <c r="AK44" s="84"/>
      <c r="AL44" s="3">
        <f t="shared" si="6"/>
        <v>5</v>
      </c>
      <c r="AM44" s="41">
        <v>102</v>
      </c>
      <c r="AN44" s="17">
        <f t="shared" si="7"/>
        <v>4.9019607843137254E-2</v>
      </c>
    </row>
    <row r="45" spans="1:40" ht="15">
      <c r="A45" s="42" t="s">
        <v>305</v>
      </c>
      <c r="B45" s="20"/>
      <c r="C45" s="20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 t="s">
        <v>341</v>
      </c>
      <c r="AG45" s="84">
        <v>1</v>
      </c>
      <c r="AH45" s="84"/>
      <c r="AI45" s="84"/>
      <c r="AJ45" s="84"/>
      <c r="AK45" s="84"/>
      <c r="AL45" s="3">
        <f t="shared" si="6"/>
        <v>1</v>
      </c>
      <c r="AM45" s="3">
        <v>17</v>
      </c>
      <c r="AN45" s="17">
        <f t="shared" si="7"/>
        <v>5.8823529411764705E-2</v>
      </c>
    </row>
    <row r="46" spans="1:40" ht="15">
      <c r="A46" s="43" t="s">
        <v>307</v>
      </c>
      <c r="B46" s="20"/>
      <c r="C46" s="20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 t="s">
        <v>342</v>
      </c>
      <c r="AG46" s="84">
        <v>1</v>
      </c>
      <c r="AH46" s="84"/>
      <c r="AI46" s="84"/>
      <c r="AJ46" s="84"/>
      <c r="AK46" s="84"/>
      <c r="AL46" s="3">
        <f t="shared" si="6"/>
        <v>1</v>
      </c>
      <c r="AM46" s="41">
        <v>17</v>
      </c>
      <c r="AN46" s="17">
        <f t="shared" si="7"/>
        <v>5.8823529411764705E-2</v>
      </c>
    </row>
    <row r="47" spans="1:40" ht="15">
      <c r="A47" s="26" t="s">
        <v>203</v>
      </c>
      <c r="B47" s="20"/>
      <c r="C47" s="20"/>
      <c r="D47" s="84" t="s">
        <v>309</v>
      </c>
      <c r="E47" s="84">
        <v>1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 t="s">
        <v>370</v>
      </c>
      <c r="Y47" s="84">
        <v>1</v>
      </c>
      <c r="Z47" s="84"/>
      <c r="AA47" s="84"/>
      <c r="AB47" s="84"/>
      <c r="AC47" s="84"/>
      <c r="AD47" s="84"/>
      <c r="AE47" s="84"/>
      <c r="AF47" s="99" t="s">
        <v>311</v>
      </c>
      <c r="AG47" s="99">
        <v>1</v>
      </c>
      <c r="AH47" s="84"/>
      <c r="AI47" s="84"/>
      <c r="AJ47" s="84"/>
      <c r="AK47" s="84"/>
      <c r="AL47" s="3">
        <v>3</v>
      </c>
      <c r="AM47" s="41">
        <v>102</v>
      </c>
      <c r="AN47" s="17">
        <f t="shared" si="7"/>
        <v>2.9411764705882353E-2</v>
      </c>
    </row>
    <row r="48" spans="1:40" ht="15">
      <c r="A48" s="26" t="s">
        <v>235</v>
      </c>
      <c r="B48" s="20"/>
      <c r="C48" s="20"/>
      <c r="D48" s="84" t="s">
        <v>288</v>
      </c>
      <c r="E48" s="84">
        <v>1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 t="s">
        <v>371</v>
      </c>
      <c r="Y48" s="84">
        <v>1</v>
      </c>
      <c r="Z48" s="84"/>
      <c r="AA48" s="84"/>
      <c r="AB48" s="84"/>
      <c r="AC48" s="84"/>
      <c r="AD48" s="84"/>
      <c r="AE48" s="98"/>
      <c r="AF48" s="57"/>
      <c r="AG48" s="57"/>
      <c r="AH48" s="84"/>
      <c r="AI48" s="84"/>
      <c r="AJ48" s="84" t="s">
        <v>372</v>
      </c>
      <c r="AK48" s="84">
        <v>1</v>
      </c>
      <c r="AL48" s="15">
        <v>3</v>
      </c>
      <c r="AM48" s="41">
        <v>68</v>
      </c>
      <c r="AN48" s="17">
        <f t="shared" si="7"/>
        <v>4.4117647058823532E-2</v>
      </c>
    </row>
    <row r="49" spans="1:40" ht="25.5">
      <c r="A49" s="26" t="s">
        <v>206</v>
      </c>
      <c r="B49" s="20"/>
      <c r="C49" s="20"/>
      <c r="D49" s="84" t="s">
        <v>314</v>
      </c>
      <c r="E49" s="84">
        <v>1</v>
      </c>
      <c r="F49" s="84"/>
      <c r="G49" s="84"/>
      <c r="H49" s="85">
        <v>45569</v>
      </c>
      <c r="I49" s="84">
        <v>1</v>
      </c>
      <c r="J49" s="84"/>
      <c r="K49" s="84"/>
      <c r="L49" s="85"/>
      <c r="M49" s="84"/>
      <c r="N49" s="84"/>
      <c r="O49" s="84"/>
      <c r="P49" s="86" t="s">
        <v>569</v>
      </c>
      <c r="Q49" s="87">
        <v>2</v>
      </c>
      <c r="R49" s="84"/>
      <c r="S49" s="84"/>
      <c r="T49" s="88" t="s">
        <v>568</v>
      </c>
      <c r="U49" s="84">
        <v>1</v>
      </c>
      <c r="V49" s="84"/>
      <c r="W49" s="84"/>
      <c r="X49" s="85" t="s">
        <v>566</v>
      </c>
      <c r="Y49" s="84">
        <v>1</v>
      </c>
      <c r="Z49" s="84"/>
      <c r="AA49" s="84"/>
      <c r="AB49" s="62" t="s">
        <v>573</v>
      </c>
      <c r="AC49" s="84">
        <v>2</v>
      </c>
      <c r="AD49" s="84"/>
      <c r="AE49" s="98"/>
      <c r="AF49" s="100"/>
      <c r="AG49" s="100"/>
      <c r="AH49" s="84"/>
      <c r="AI49" s="84"/>
      <c r="AJ49" s="84"/>
      <c r="AK49" s="84"/>
      <c r="AL49" s="3">
        <f t="shared" ref="AL49:AL60" si="8">E49+I49+M49+Q49+U49+Y49+AC49+AG49+AK49</f>
        <v>8</v>
      </c>
      <c r="AM49" s="41">
        <v>102</v>
      </c>
      <c r="AN49" s="17">
        <f t="shared" si="7"/>
        <v>7.8431372549019607E-2</v>
      </c>
    </row>
    <row r="50" spans="1:40" ht="15">
      <c r="A50" s="26" t="s">
        <v>212</v>
      </c>
      <c r="B50" s="20"/>
      <c r="C50" s="20"/>
      <c r="D50" s="84"/>
      <c r="E50" s="84"/>
      <c r="F50" s="84"/>
      <c r="G50" s="84"/>
      <c r="H50" s="89">
        <v>45589</v>
      </c>
      <c r="I50" s="84">
        <v>1</v>
      </c>
      <c r="J50" s="84"/>
      <c r="K50" s="84"/>
      <c r="L50" s="85"/>
      <c r="M50" s="84"/>
      <c r="N50" s="84"/>
      <c r="O50" s="84"/>
      <c r="P50" s="85" t="s">
        <v>570</v>
      </c>
      <c r="Q50" s="84">
        <v>1</v>
      </c>
      <c r="R50" s="84"/>
      <c r="S50" s="84"/>
      <c r="T50" s="85"/>
      <c r="U50" s="84"/>
      <c r="V50" s="84"/>
      <c r="W50" s="84"/>
      <c r="X50" s="85" t="s">
        <v>567</v>
      </c>
      <c r="Y50" s="84">
        <v>1</v>
      </c>
      <c r="Z50" s="84"/>
      <c r="AA50" s="84"/>
      <c r="AB50" s="85" t="s">
        <v>572</v>
      </c>
      <c r="AC50" s="84">
        <v>1</v>
      </c>
      <c r="AD50" s="84"/>
      <c r="AE50" s="84"/>
      <c r="AF50" s="85" t="s">
        <v>574</v>
      </c>
      <c r="AG50" s="84">
        <v>1</v>
      </c>
      <c r="AH50" s="84"/>
      <c r="AI50" s="84"/>
      <c r="AJ50" s="84"/>
      <c r="AK50" s="84"/>
      <c r="AL50" s="3">
        <f t="shared" si="8"/>
        <v>5</v>
      </c>
      <c r="AM50" s="41">
        <v>68</v>
      </c>
      <c r="AN50" s="17">
        <f t="shared" si="7"/>
        <v>7.3529411764705885E-2</v>
      </c>
    </row>
    <row r="51" spans="1:40" ht="15">
      <c r="A51" s="26" t="s">
        <v>46</v>
      </c>
      <c r="B51" s="20"/>
      <c r="C51" s="20"/>
      <c r="D51" s="84" t="s">
        <v>610</v>
      </c>
      <c r="E51" s="84">
        <v>1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 t="s">
        <v>640</v>
      </c>
      <c r="AG51" s="84">
        <v>1</v>
      </c>
      <c r="AH51" s="84"/>
      <c r="AI51" s="84"/>
      <c r="AJ51" s="84"/>
      <c r="AK51" s="84"/>
      <c r="AL51" s="3">
        <f t="shared" si="8"/>
        <v>2</v>
      </c>
      <c r="AM51" s="41">
        <v>34</v>
      </c>
      <c r="AN51" s="17">
        <f t="shared" si="7"/>
        <v>5.8823529411764705E-2</v>
      </c>
    </row>
    <row r="52" spans="1:40" ht="15">
      <c r="A52" s="26" t="s">
        <v>219</v>
      </c>
      <c r="B52" s="20"/>
      <c r="C52" s="20"/>
      <c r="D52" s="84" t="s">
        <v>373</v>
      </c>
      <c r="E52" s="84">
        <v>1</v>
      </c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 t="s">
        <v>374</v>
      </c>
      <c r="AC52" s="84">
        <v>1</v>
      </c>
      <c r="AD52" s="84"/>
      <c r="AE52" s="84"/>
      <c r="AF52" s="84"/>
      <c r="AG52" s="84"/>
      <c r="AH52" s="84"/>
      <c r="AI52" s="84"/>
      <c r="AJ52" s="84"/>
      <c r="AK52" s="84"/>
      <c r="AL52" s="3">
        <f t="shared" si="8"/>
        <v>2</v>
      </c>
      <c r="AM52" s="41">
        <v>85</v>
      </c>
      <c r="AN52" s="17">
        <f t="shared" si="7"/>
        <v>2.3529411764705882E-2</v>
      </c>
    </row>
    <row r="53" spans="1:40" ht="15">
      <c r="A53" s="26" t="s">
        <v>130</v>
      </c>
      <c r="B53" s="20"/>
      <c r="C53" s="20"/>
      <c r="D53" s="84" t="s">
        <v>641</v>
      </c>
      <c r="E53" s="84">
        <v>1</v>
      </c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 t="s">
        <v>375</v>
      </c>
      <c r="AC53" s="84">
        <v>1</v>
      </c>
      <c r="AD53" s="84"/>
      <c r="AE53" s="84"/>
      <c r="AF53" s="84"/>
      <c r="AG53" s="84"/>
      <c r="AH53" s="84"/>
      <c r="AI53" s="84"/>
      <c r="AJ53" s="84"/>
      <c r="AK53" s="84"/>
      <c r="AL53" s="3">
        <f t="shared" si="8"/>
        <v>2</v>
      </c>
      <c r="AM53" s="41">
        <v>34</v>
      </c>
      <c r="AN53" s="17">
        <f t="shared" si="7"/>
        <v>5.8823529411764705E-2</v>
      </c>
    </row>
    <row r="54" spans="1:40" ht="15">
      <c r="A54" s="26" t="s">
        <v>48</v>
      </c>
      <c r="B54" s="20"/>
      <c r="C54" s="20"/>
      <c r="D54" s="84" t="s">
        <v>87</v>
      </c>
      <c r="E54" s="84">
        <v>1</v>
      </c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 t="s">
        <v>626</v>
      </c>
      <c r="AG54" s="84">
        <v>1</v>
      </c>
      <c r="AH54" s="84"/>
      <c r="AI54" s="84"/>
      <c r="AJ54" s="84"/>
      <c r="AK54" s="84"/>
      <c r="AL54" s="3">
        <f t="shared" si="8"/>
        <v>2</v>
      </c>
      <c r="AM54" s="41">
        <v>68</v>
      </c>
      <c r="AN54" s="17">
        <f t="shared" si="7"/>
        <v>2.9411764705882353E-2</v>
      </c>
    </row>
    <row r="55" spans="1:40" ht="15">
      <c r="A55" s="26" t="s">
        <v>50</v>
      </c>
      <c r="B55" s="20"/>
      <c r="C55" s="20"/>
      <c r="D55" s="84" t="s">
        <v>51</v>
      </c>
      <c r="E55" s="84">
        <v>1</v>
      </c>
      <c r="F55" s="84"/>
      <c r="G55" s="84"/>
      <c r="H55" s="84"/>
      <c r="I55" s="84"/>
      <c r="J55" s="84"/>
      <c r="K55" s="84"/>
      <c r="L55" s="84" t="s">
        <v>376</v>
      </c>
      <c r="M55" s="84">
        <v>1</v>
      </c>
      <c r="N55" s="84"/>
      <c r="O55" s="84"/>
      <c r="P55" s="84"/>
      <c r="Q55" s="84"/>
      <c r="R55" s="84"/>
      <c r="S55" s="84"/>
      <c r="T55" s="84" t="s">
        <v>320</v>
      </c>
      <c r="U55" s="84">
        <v>1</v>
      </c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 t="s">
        <v>321</v>
      </c>
      <c r="AG55" s="84">
        <v>1</v>
      </c>
      <c r="AH55" s="84"/>
      <c r="AI55" s="84"/>
      <c r="AJ55" s="84"/>
      <c r="AK55" s="84"/>
      <c r="AL55" s="3">
        <f t="shared" si="8"/>
        <v>4</v>
      </c>
      <c r="AM55" s="41">
        <v>68</v>
      </c>
      <c r="AN55" s="17">
        <f t="shared" si="7"/>
        <v>5.8823529411764705E-2</v>
      </c>
    </row>
    <row r="56" spans="1:40" ht="15">
      <c r="A56" s="26" t="s">
        <v>226</v>
      </c>
      <c r="B56" s="20"/>
      <c r="C56" s="20"/>
      <c r="D56" s="84" t="s">
        <v>377</v>
      </c>
      <c r="E56" s="84">
        <v>1</v>
      </c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 t="s">
        <v>378</v>
      </c>
      <c r="Q56" s="84">
        <v>1</v>
      </c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 t="s">
        <v>357</v>
      </c>
      <c r="AC56" s="84">
        <v>1</v>
      </c>
      <c r="AD56" s="84"/>
      <c r="AE56" s="84"/>
      <c r="AF56" s="84" t="s">
        <v>379</v>
      </c>
      <c r="AG56" s="84">
        <v>1</v>
      </c>
      <c r="AH56" s="84"/>
      <c r="AI56" s="84"/>
      <c r="AJ56" s="84"/>
      <c r="AK56" s="84"/>
      <c r="AL56" s="3">
        <f t="shared" si="8"/>
        <v>4</v>
      </c>
      <c r="AM56" s="41">
        <v>68</v>
      </c>
      <c r="AN56" s="17">
        <f t="shared" si="7"/>
        <v>5.8823529411764705E-2</v>
      </c>
    </row>
    <row r="57" spans="1:40" ht="15">
      <c r="A57" s="26" t="s">
        <v>324</v>
      </c>
      <c r="B57" s="20"/>
      <c r="C57" s="20"/>
      <c r="D57" s="84" t="s">
        <v>380</v>
      </c>
      <c r="E57" s="84">
        <v>1</v>
      </c>
      <c r="F57" s="84"/>
      <c r="G57" s="84"/>
      <c r="H57" s="84"/>
      <c r="I57" s="84"/>
      <c r="J57" s="84"/>
      <c r="K57" s="84"/>
      <c r="L57" s="84" t="s">
        <v>381</v>
      </c>
      <c r="M57" s="84">
        <v>1</v>
      </c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 t="s">
        <v>580</v>
      </c>
      <c r="Y57" s="84">
        <v>1</v>
      </c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 t="s">
        <v>582</v>
      </c>
      <c r="AK57" s="84">
        <v>1</v>
      </c>
      <c r="AL57" s="3">
        <f t="shared" si="8"/>
        <v>4</v>
      </c>
      <c r="AM57" s="41">
        <v>68</v>
      </c>
      <c r="AN57" s="17">
        <f t="shared" si="7"/>
        <v>5.8823529411764705E-2</v>
      </c>
    </row>
    <row r="58" spans="1:40" ht="15">
      <c r="A58" s="26" t="s">
        <v>60</v>
      </c>
      <c r="B58" s="20"/>
      <c r="C58" s="20"/>
      <c r="D58" s="84" t="s">
        <v>382</v>
      </c>
      <c r="E58" s="84">
        <v>1</v>
      </c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 t="s">
        <v>383</v>
      </c>
      <c r="AG58" s="84">
        <v>1</v>
      </c>
      <c r="AH58" s="84"/>
      <c r="AI58" s="84"/>
      <c r="AJ58" s="84"/>
      <c r="AK58" s="84"/>
      <c r="AL58" s="3">
        <f t="shared" si="8"/>
        <v>2</v>
      </c>
      <c r="AM58" s="41">
        <v>68</v>
      </c>
      <c r="AN58" s="17">
        <f t="shared" si="7"/>
        <v>2.9411764705882353E-2</v>
      </c>
    </row>
    <row r="59" spans="1:40" ht="15">
      <c r="A59" s="26" t="s">
        <v>57</v>
      </c>
      <c r="B59" s="20"/>
      <c r="C59" s="20"/>
      <c r="D59" s="84" t="s">
        <v>134</v>
      </c>
      <c r="E59" s="84">
        <v>1</v>
      </c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 t="s">
        <v>59</v>
      </c>
      <c r="AG59" s="84">
        <v>1</v>
      </c>
      <c r="AH59" s="84"/>
      <c r="AI59" s="84"/>
      <c r="AJ59" s="84"/>
      <c r="AK59" s="84"/>
      <c r="AL59" s="3">
        <f t="shared" si="8"/>
        <v>2</v>
      </c>
      <c r="AM59" s="41">
        <v>34</v>
      </c>
      <c r="AN59" s="17">
        <f t="shared" si="7"/>
        <v>5.8823529411764705E-2</v>
      </c>
    </row>
    <row r="60" spans="1:40" ht="15">
      <c r="A60" s="26" t="s">
        <v>231</v>
      </c>
      <c r="B60" s="20"/>
      <c r="C60" s="20"/>
      <c r="D60" s="84" t="s">
        <v>504</v>
      </c>
      <c r="E60" s="84">
        <v>1</v>
      </c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 t="s">
        <v>90</v>
      </c>
      <c r="AG60" s="84">
        <v>1</v>
      </c>
      <c r="AH60" s="84"/>
      <c r="AI60" s="84"/>
      <c r="AJ60" s="84"/>
      <c r="AK60" s="84"/>
      <c r="AL60" s="3">
        <f t="shared" si="8"/>
        <v>2</v>
      </c>
      <c r="AM60" s="41">
        <v>34</v>
      </c>
      <c r="AN60" s="17">
        <f t="shared" si="7"/>
        <v>5.8823529411764705E-2</v>
      </c>
    </row>
    <row r="61" spans="1:40" ht="15">
      <c r="A61" s="9" t="s">
        <v>384</v>
      </c>
      <c r="B61" s="22" t="s">
        <v>12</v>
      </c>
      <c r="C61" s="23" t="s">
        <v>13</v>
      </c>
      <c r="D61" s="23" t="s">
        <v>14</v>
      </c>
      <c r="E61" s="23" t="s">
        <v>15</v>
      </c>
      <c r="F61" s="23" t="s">
        <v>12</v>
      </c>
      <c r="G61" s="23" t="s">
        <v>13</v>
      </c>
      <c r="H61" s="23" t="s">
        <v>14</v>
      </c>
      <c r="I61" s="23" t="s">
        <v>15</v>
      </c>
      <c r="J61" s="23" t="s">
        <v>12</v>
      </c>
      <c r="K61" s="23" t="s">
        <v>13</v>
      </c>
      <c r="L61" s="23" t="s">
        <v>14</v>
      </c>
      <c r="M61" s="23" t="s">
        <v>15</v>
      </c>
      <c r="N61" s="23" t="s">
        <v>12</v>
      </c>
      <c r="O61" s="23" t="s">
        <v>13</v>
      </c>
      <c r="P61" s="23" t="s">
        <v>14</v>
      </c>
      <c r="Q61" s="23" t="s">
        <v>15</v>
      </c>
      <c r="R61" s="23" t="s">
        <v>12</v>
      </c>
      <c r="S61" s="23" t="s">
        <v>13</v>
      </c>
      <c r="T61" s="23" t="s">
        <v>14</v>
      </c>
      <c r="U61" s="23" t="s">
        <v>15</v>
      </c>
      <c r="V61" s="24" t="s">
        <v>12</v>
      </c>
      <c r="W61" s="24" t="s">
        <v>13</v>
      </c>
      <c r="X61" s="24" t="s">
        <v>14</v>
      </c>
      <c r="Y61" s="24" t="s">
        <v>15</v>
      </c>
      <c r="Z61" s="24" t="s">
        <v>12</v>
      </c>
      <c r="AA61" s="24" t="s">
        <v>13</v>
      </c>
      <c r="AB61" s="24" t="s">
        <v>14</v>
      </c>
      <c r="AC61" s="24" t="s">
        <v>15</v>
      </c>
      <c r="AD61" s="24" t="s">
        <v>12</v>
      </c>
      <c r="AE61" s="24" t="s">
        <v>13</v>
      </c>
      <c r="AF61" s="24" t="s">
        <v>14</v>
      </c>
      <c r="AG61" s="24" t="s">
        <v>15</v>
      </c>
      <c r="AH61" s="24" t="s">
        <v>12</v>
      </c>
      <c r="AI61" s="24" t="s">
        <v>13</v>
      </c>
      <c r="AJ61" s="24" t="s">
        <v>14</v>
      </c>
      <c r="AK61" s="24" t="s">
        <v>15</v>
      </c>
      <c r="AL61" s="11"/>
      <c r="AM61" s="11"/>
      <c r="AN61" s="11"/>
    </row>
    <row r="62" spans="1:40" ht="15">
      <c r="A62" s="26" t="s">
        <v>18</v>
      </c>
      <c r="B62" s="20"/>
      <c r="C62" s="20"/>
      <c r="D62" s="84" t="s">
        <v>385</v>
      </c>
      <c r="E62" s="84">
        <v>1</v>
      </c>
      <c r="F62" s="84"/>
      <c r="G62" s="84"/>
      <c r="H62" s="84"/>
      <c r="I62" s="84"/>
      <c r="J62" s="84"/>
      <c r="K62" s="84"/>
      <c r="L62" s="84" t="s">
        <v>386</v>
      </c>
      <c r="M62" s="84">
        <v>1</v>
      </c>
      <c r="N62" s="84"/>
      <c r="O62" s="84"/>
      <c r="P62" s="84" t="s">
        <v>387</v>
      </c>
      <c r="Q62" s="84">
        <v>1</v>
      </c>
      <c r="R62" s="84"/>
      <c r="S62" s="84"/>
      <c r="T62" s="84"/>
      <c r="U62" s="84"/>
      <c r="V62" s="84"/>
      <c r="W62" s="84"/>
      <c r="X62" s="84" t="s">
        <v>388</v>
      </c>
      <c r="Y62" s="84">
        <v>1</v>
      </c>
      <c r="Z62" s="84"/>
      <c r="AA62" s="84"/>
      <c r="AB62" s="84" t="s">
        <v>364</v>
      </c>
      <c r="AC62" s="84">
        <v>1</v>
      </c>
      <c r="AD62" s="84"/>
      <c r="AE62" s="84"/>
      <c r="AF62" s="84" t="s">
        <v>389</v>
      </c>
      <c r="AG62" s="84">
        <v>1</v>
      </c>
      <c r="AH62" s="84"/>
      <c r="AI62" s="84"/>
      <c r="AJ62" s="84"/>
      <c r="AK62" s="84"/>
      <c r="AL62" s="3">
        <f t="shared" ref="AL62:AL65" si="9">E62+I62+M62+Q62+U62+Y62+AC62+AG62+AK62</f>
        <v>6</v>
      </c>
      <c r="AM62" s="3">
        <v>102</v>
      </c>
      <c r="AN62" s="17">
        <f t="shared" ref="AN62:AN79" si="10">AL62/AM62</f>
        <v>5.8823529411764705E-2</v>
      </c>
    </row>
    <row r="63" spans="1:40" ht="15">
      <c r="A63" s="26" t="s">
        <v>29</v>
      </c>
      <c r="B63" s="20"/>
      <c r="C63" s="20"/>
      <c r="D63" s="84" t="s">
        <v>390</v>
      </c>
      <c r="E63" s="84">
        <v>1</v>
      </c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 t="s">
        <v>391</v>
      </c>
      <c r="Q63" s="84">
        <v>1</v>
      </c>
      <c r="R63" s="84"/>
      <c r="S63" s="84"/>
      <c r="T63" s="84"/>
      <c r="U63" s="84"/>
      <c r="V63" s="84"/>
      <c r="W63" s="84"/>
      <c r="X63" s="84" t="s">
        <v>392</v>
      </c>
      <c r="Y63" s="84">
        <v>1</v>
      </c>
      <c r="Z63" s="84"/>
      <c r="AA63" s="84"/>
      <c r="AB63" s="84" t="s">
        <v>368</v>
      </c>
      <c r="AC63" s="84">
        <v>1</v>
      </c>
      <c r="AD63" s="84"/>
      <c r="AE63" s="84"/>
      <c r="AF63" s="84" t="s">
        <v>393</v>
      </c>
      <c r="AG63" s="84">
        <v>1</v>
      </c>
      <c r="AH63" s="84"/>
      <c r="AI63" s="84"/>
      <c r="AJ63" s="84"/>
      <c r="AK63" s="84"/>
      <c r="AL63" s="3">
        <f t="shared" si="9"/>
        <v>5</v>
      </c>
      <c r="AM63" s="41">
        <v>102</v>
      </c>
      <c r="AN63" s="17">
        <f t="shared" si="10"/>
        <v>4.9019607843137254E-2</v>
      </c>
    </row>
    <row r="64" spans="1:40" ht="15">
      <c r="A64" s="42" t="s">
        <v>305</v>
      </c>
      <c r="B64" s="20"/>
      <c r="C64" s="20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 t="s">
        <v>394</v>
      </c>
      <c r="AG64" s="84">
        <v>1</v>
      </c>
      <c r="AH64" s="84"/>
      <c r="AI64" s="84"/>
      <c r="AJ64" s="84"/>
      <c r="AK64" s="84"/>
      <c r="AL64" s="3">
        <f t="shared" si="9"/>
        <v>1</v>
      </c>
      <c r="AM64" s="3">
        <v>17</v>
      </c>
      <c r="AN64" s="17">
        <f t="shared" si="10"/>
        <v>5.8823529411764705E-2</v>
      </c>
    </row>
    <row r="65" spans="1:40" ht="15">
      <c r="A65" s="43" t="s">
        <v>307</v>
      </c>
      <c r="B65" s="20"/>
      <c r="C65" s="20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 t="s">
        <v>395</v>
      </c>
      <c r="AG65" s="84">
        <v>1</v>
      </c>
      <c r="AH65" s="84"/>
      <c r="AI65" s="84"/>
      <c r="AJ65" s="84"/>
      <c r="AK65" s="84"/>
      <c r="AL65" s="3">
        <f t="shared" si="9"/>
        <v>1</v>
      </c>
      <c r="AM65" s="41">
        <v>17</v>
      </c>
      <c r="AN65" s="17">
        <f t="shared" si="10"/>
        <v>5.8823529411764705E-2</v>
      </c>
    </row>
    <row r="66" spans="1:40" ht="15">
      <c r="A66" s="26" t="s">
        <v>203</v>
      </c>
      <c r="B66" s="20"/>
      <c r="C66" s="20"/>
      <c r="D66" s="84" t="s">
        <v>309</v>
      </c>
      <c r="E66" s="84">
        <v>1</v>
      </c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 t="s">
        <v>396</v>
      </c>
      <c r="Z66" s="84">
        <v>1</v>
      </c>
      <c r="AA66" s="84"/>
      <c r="AB66" s="84"/>
      <c r="AC66" s="84"/>
      <c r="AD66" s="84"/>
      <c r="AE66" s="84"/>
      <c r="AF66" s="99" t="s">
        <v>344</v>
      </c>
      <c r="AG66" s="99">
        <v>1</v>
      </c>
      <c r="AH66" s="84"/>
      <c r="AI66" s="84"/>
      <c r="AJ66" s="84"/>
      <c r="AK66" s="84"/>
      <c r="AL66" s="3">
        <v>3</v>
      </c>
      <c r="AM66" s="41">
        <v>102</v>
      </c>
      <c r="AN66" s="17">
        <f t="shared" si="10"/>
        <v>2.9411764705882353E-2</v>
      </c>
    </row>
    <row r="67" spans="1:40" ht="15">
      <c r="A67" s="26" t="s">
        <v>235</v>
      </c>
      <c r="B67" s="20"/>
      <c r="C67" s="20"/>
      <c r="D67" s="84" t="s">
        <v>345</v>
      </c>
      <c r="E67" s="84">
        <v>1</v>
      </c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 t="s">
        <v>346</v>
      </c>
      <c r="Y67" s="84">
        <v>1</v>
      </c>
      <c r="Z67" s="84"/>
      <c r="AA67" s="84"/>
      <c r="AB67" s="84"/>
      <c r="AC67" s="84"/>
      <c r="AD67" s="84"/>
      <c r="AE67" s="98"/>
      <c r="AF67" s="57"/>
      <c r="AG67" s="57"/>
      <c r="AH67" s="84"/>
      <c r="AI67" s="84"/>
      <c r="AJ67" s="84" t="s">
        <v>397</v>
      </c>
      <c r="AK67" s="84">
        <v>1</v>
      </c>
      <c r="AL67" s="15">
        <v>3</v>
      </c>
      <c r="AM67" s="41">
        <v>68</v>
      </c>
      <c r="AN67" s="17">
        <f t="shared" si="10"/>
        <v>4.4117647058823532E-2</v>
      </c>
    </row>
    <row r="68" spans="1:40" ht="25.5">
      <c r="A68" s="26" t="s">
        <v>206</v>
      </c>
      <c r="B68" s="20"/>
      <c r="C68" s="20"/>
      <c r="D68" s="84" t="s">
        <v>314</v>
      </c>
      <c r="E68" s="84">
        <v>1</v>
      </c>
      <c r="F68" s="84"/>
      <c r="G68" s="84"/>
      <c r="H68" s="85">
        <v>45569</v>
      </c>
      <c r="I68" s="84">
        <v>1</v>
      </c>
      <c r="J68" s="84"/>
      <c r="K68" s="84"/>
      <c r="L68" s="85"/>
      <c r="M68" s="84"/>
      <c r="N68" s="84"/>
      <c r="O68" s="84"/>
      <c r="P68" s="86" t="s">
        <v>569</v>
      </c>
      <c r="Q68" s="87">
        <v>2</v>
      </c>
      <c r="R68" s="84"/>
      <c r="S68" s="84"/>
      <c r="T68" s="88" t="s">
        <v>568</v>
      </c>
      <c r="U68" s="84">
        <v>1</v>
      </c>
      <c r="V68" s="84"/>
      <c r="W68" s="84"/>
      <c r="X68" s="85" t="s">
        <v>566</v>
      </c>
      <c r="Y68" s="84">
        <v>1</v>
      </c>
      <c r="Z68" s="84"/>
      <c r="AA68" s="84"/>
      <c r="AB68" s="62" t="s">
        <v>573</v>
      </c>
      <c r="AC68" s="84">
        <v>2</v>
      </c>
      <c r="AD68" s="84"/>
      <c r="AE68" s="98"/>
      <c r="AF68" s="100"/>
      <c r="AG68" s="100"/>
      <c r="AH68" s="84"/>
      <c r="AI68" s="84"/>
      <c r="AJ68" s="84"/>
      <c r="AK68" s="84"/>
      <c r="AL68" s="3">
        <f t="shared" ref="AL68:AL79" si="11">E68+I68+M68+Q68+U68+Y68+AC68+AG68+AK68</f>
        <v>8</v>
      </c>
      <c r="AM68" s="41">
        <v>102</v>
      </c>
      <c r="AN68" s="17">
        <f t="shared" si="10"/>
        <v>7.8431372549019607E-2</v>
      </c>
    </row>
    <row r="69" spans="1:40" ht="15">
      <c r="A69" s="26" t="s">
        <v>212</v>
      </c>
      <c r="B69" s="20"/>
      <c r="C69" s="20"/>
      <c r="D69" s="84"/>
      <c r="E69" s="84"/>
      <c r="F69" s="84"/>
      <c r="G69" s="84"/>
      <c r="H69" s="89">
        <v>45589</v>
      </c>
      <c r="I69" s="84">
        <v>1</v>
      </c>
      <c r="J69" s="84"/>
      <c r="K69" s="84"/>
      <c r="L69" s="85"/>
      <c r="M69" s="84"/>
      <c r="N69" s="84"/>
      <c r="O69" s="84"/>
      <c r="P69" s="85" t="s">
        <v>570</v>
      </c>
      <c r="Q69" s="84">
        <v>1</v>
      </c>
      <c r="R69" s="84"/>
      <c r="S69" s="84"/>
      <c r="T69" s="85"/>
      <c r="U69" s="84"/>
      <c r="V69" s="84"/>
      <c r="W69" s="84"/>
      <c r="X69" s="85" t="s">
        <v>567</v>
      </c>
      <c r="Y69" s="84">
        <v>1</v>
      </c>
      <c r="Z69" s="84"/>
      <c r="AA69" s="84"/>
      <c r="AB69" s="85" t="s">
        <v>572</v>
      </c>
      <c r="AC69" s="84">
        <v>1</v>
      </c>
      <c r="AD69" s="84"/>
      <c r="AE69" s="84"/>
      <c r="AF69" s="85" t="s">
        <v>574</v>
      </c>
      <c r="AG69" s="84">
        <v>1</v>
      </c>
      <c r="AH69" s="84"/>
      <c r="AI69" s="84"/>
      <c r="AJ69" s="84"/>
      <c r="AK69" s="84"/>
      <c r="AL69" s="3">
        <f t="shared" si="11"/>
        <v>5</v>
      </c>
      <c r="AM69" s="41">
        <v>68</v>
      </c>
      <c r="AN69" s="17">
        <f t="shared" si="10"/>
        <v>7.3529411764705885E-2</v>
      </c>
    </row>
    <row r="70" spans="1:40" ht="15">
      <c r="A70" s="26" t="s">
        <v>46</v>
      </c>
      <c r="B70" s="20"/>
      <c r="C70" s="20"/>
      <c r="D70" s="84" t="s">
        <v>611</v>
      </c>
      <c r="E70" s="84">
        <v>1</v>
      </c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3">
        <f t="shared" si="11"/>
        <v>1</v>
      </c>
      <c r="AM70" s="41">
        <v>34</v>
      </c>
      <c r="AN70" s="17">
        <f t="shared" si="10"/>
        <v>2.9411764705882353E-2</v>
      </c>
    </row>
    <row r="71" spans="1:40" ht="15">
      <c r="A71" s="26" t="s">
        <v>219</v>
      </c>
      <c r="B71" s="20"/>
      <c r="C71" s="20"/>
      <c r="D71" s="84" t="s">
        <v>642</v>
      </c>
      <c r="E71" s="84">
        <v>1</v>
      </c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 t="s">
        <v>398</v>
      </c>
      <c r="AC71" s="84">
        <v>1</v>
      </c>
      <c r="AD71" s="84"/>
      <c r="AE71" s="84"/>
      <c r="AF71" s="84"/>
      <c r="AG71" s="84"/>
      <c r="AH71" s="84"/>
      <c r="AI71" s="84"/>
      <c r="AJ71" s="84"/>
      <c r="AK71" s="84"/>
      <c r="AL71" s="3">
        <f t="shared" si="11"/>
        <v>2</v>
      </c>
      <c r="AM71" s="41">
        <v>85</v>
      </c>
      <c r="AN71" s="17">
        <f t="shared" si="10"/>
        <v>2.3529411764705882E-2</v>
      </c>
    </row>
    <row r="72" spans="1:40" ht="15">
      <c r="A72" s="26" t="s">
        <v>130</v>
      </c>
      <c r="B72" s="20"/>
      <c r="C72" s="20"/>
      <c r="D72" s="84" t="s">
        <v>399</v>
      </c>
      <c r="E72" s="84">
        <v>1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 t="s">
        <v>400</v>
      </c>
      <c r="AC72" s="84">
        <v>1</v>
      </c>
      <c r="AD72" s="84"/>
      <c r="AE72" s="84"/>
      <c r="AF72" s="84"/>
      <c r="AG72" s="84"/>
      <c r="AH72" s="84"/>
      <c r="AI72" s="84"/>
      <c r="AJ72" s="84"/>
      <c r="AK72" s="84"/>
      <c r="AL72" s="3">
        <f t="shared" si="11"/>
        <v>2</v>
      </c>
      <c r="AM72" s="41">
        <v>34</v>
      </c>
      <c r="AN72" s="17">
        <f t="shared" si="10"/>
        <v>5.8823529411764705E-2</v>
      </c>
    </row>
    <row r="73" spans="1:40" ht="15">
      <c r="A73" s="26" t="s">
        <v>48</v>
      </c>
      <c r="B73" s="20"/>
      <c r="C73" s="20"/>
      <c r="D73" s="84" t="s">
        <v>616</v>
      </c>
      <c r="E73" s="84">
        <v>1</v>
      </c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 t="s">
        <v>67</v>
      </c>
      <c r="AG73" s="84">
        <v>1</v>
      </c>
      <c r="AH73" s="84"/>
      <c r="AI73" s="84"/>
      <c r="AJ73" s="84"/>
      <c r="AK73" s="84"/>
      <c r="AL73" s="3">
        <f t="shared" si="11"/>
        <v>2</v>
      </c>
      <c r="AM73" s="41">
        <v>68</v>
      </c>
      <c r="AN73" s="17">
        <f t="shared" si="10"/>
        <v>2.9411764705882353E-2</v>
      </c>
    </row>
    <row r="74" spans="1:40" ht="15">
      <c r="A74" s="26" t="s">
        <v>50</v>
      </c>
      <c r="B74" s="20"/>
      <c r="C74" s="20"/>
      <c r="D74" s="84" t="s">
        <v>351</v>
      </c>
      <c r="E74" s="84">
        <v>1</v>
      </c>
      <c r="F74" s="84"/>
      <c r="G74" s="84"/>
      <c r="H74" s="84"/>
      <c r="I74" s="84"/>
      <c r="J74" s="84"/>
      <c r="K74" s="84"/>
      <c r="L74" s="84" t="s">
        <v>352</v>
      </c>
      <c r="M74" s="84">
        <v>1</v>
      </c>
      <c r="N74" s="84"/>
      <c r="O74" s="84"/>
      <c r="P74" s="84"/>
      <c r="Q74" s="84"/>
      <c r="R74" s="84"/>
      <c r="S74" s="84"/>
      <c r="T74" s="84" t="s">
        <v>579</v>
      </c>
      <c r="U74" s="84">
        <v>1</v>
      </c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 t="s">
        <v>643</v>
      </c>
      <c r="AG74" s="84">
        <v>1</v>
      </c>
      <c r="AH74" s="84"/>
      <c r="AI74" s="84"/>
      <c r="AJ74" s="84"/>
      <c r="AK74" s="84"/>
      <c r="AL74" s="3">
        <f t="shared" si="11"/>
        <v>4</v>
      </c>
      <c r="AM74" s="41">
        <v>68</v>
      </c>
      <c r="AN74" s="17">
        <f t="shared" si="10"/>
        <v>5.8823529411764705E-2</v>
      </c>
    </row>
    <row r="75" spans="1:40" ht="15">
      <c r="A75" s="26" t="s">
        <v>226</v>
      </c>
      <c r="B75" s="20"/>
      <c r="C75" s="20"/>
      <c r="D75" s="84" t="s">
        <v>377</v>
      </c>
      <c r="E75" s="84">
        <v>1</v>
      </c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 t="s">
        <v>401</v>
      </c>
      <c r="Q75" s="84">
        <v>1</v>
      </c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 t="s">
        <v>402</v>
      </c>
      <c r="AC75" s="84">
        <v>1</v>
      </c>
      <c r="AD75" s="84"/>
      <c r="AE75" s="84"/>
      <c r="AF75" s="84" t="s">
        <v>403</v>
      </c>
      <c r="AG75" s="84">
        <v>1</v>
      </c>
      <c r="AH75" s="84"/>
      <c r="AI75" s="84"/>
      <c r="AJ75" s="84"/>
      <c r="AK75" s="84"/>
      <c r="AL75" s="3">
        <f t="shared" si="11"/>
        <v>4</v>
      </c>
      <c r="AM75" s="41">
        <v>68</v>
      </c>
      <c r="AN75" s="17">
        <f t="shared" si="10"/>
        <v>5.8823529411764705E-2</v>
      </c>
    </row>
    <row r="76" spans="1:40" ht="15">
      <c r="A76" s="26" t="s">
        <v>324</v>
      </c>
      <c r="B76" s="20"/>
      <c r="C76" s="20"/>
      <c r="D76" s="84" t="s">
        <v>380</v>
      </c>
      <c r="E76" s="84">
        <v>1</v>
      </c>
      <c r="F76" s="84"/>
      <c r="G76" s="84"/>
      <c r="H76" s="84"/>
      <c r="I76" s="84"/>
      <c r="J76" s="84"/>
      <c r="K76" s="84"/>
      <c r="L76" s="84" t="s">
        <v>326</v>
      </c>
      <c r="M76" s="84">
        <v>1</v>
      </c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 t="s">
        <v>565</v>
      </c>
      <c r="Y76" s="84">
        <v>1</v>
      </c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 t="s">
        <v>582</v>
      </c>
      <c r="AK76" s="84">
        <v>1</v>
      </c>
      <c r="AL76" s="3">
        <f t="shared" si="11"/>
        <v>4</v>
      </c>
      <c r="AM76" s="41">
        <v>68</v>
      </c>
      <c r="AN76" s="17">
        <f t="shared" si="10"/>
        <v>5.8823529411764705E-2</v>
      </c>
    </row>
    <row r="77" spans="1:40" ht="15">
      <c r="A77" s="26" t="s">
        <v>60</v>
      </c>
      <c r="B77" s="20"/>
      <c r="C77" s="20"/>
      <c r="D77" s="84" t="s">
        <v>404</v>
      </c>
      <c r="E77" s="84">
        <v>1</v>
      </c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">
        <v>405</v>
      </c>
      <c r="AG77" s="84">
        <v>1</v>
      </c>
      <c r="AH77" s="84"/>
      <c r="AI77" s="84"/>
      <c r="AJ77" s="84"/>
      <c r="AK77" s="84"/>
      <c r="AL77" s="3">
        <f t="shared" si="11"/>
        <v>2</v>
      </c>
      <c r="AM77" s="41">
        <v>68</v>
      </c>
      <c r="AN77" s="17">
        <f t="shared" si="10"/>
        <v>2.9411764705882353E-2</v>
      </c>
    </row>
    <row r="78" spans="1:40" ht="15">
      <c r="A78" s="35" t="s">
        <v>57</v>
      </c>
      <c r="B78" s="37"/>
      <c r="C78" s="37"/>
      <c r="D78" s="84" t="s">
        <v>134</v>
      </c>
      <c r="E78" s="84">
        <v>1</v>
      </c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">
        <v>59</v>
      </c>
      <c r="AG78" s="84">
        <v>1</v>
      </c>
      <c r="AH78" s="84"/>
      <c r="AI78" s="84"/>
      <c r="AJ78" s="84"/>
      <c r="AK78" s="84"/>
      <c r="AL78" s="19">
        <f t="shared" si="11"/>
        <v>2</v>
      </c>
      <c r="AM78" s="41">
        <v>34</v>
      </c>
      <c r="AN78" s="38">
        <f t="shared" si="10"/>
        <v>5.8823529411764705E-2</v>
      </c>
    </row>
    <row r="79" spans="1:40" ht="15">
      <c r="A79" s="26" t="s">
        <v>231</v>
      </c>
      <c r="B79" s="20"/>
      <c r="C79" s="20"/>
      <c r="D79" s="84" t="s">
        <v>89</v>
      </c>
      <c r="E79" s="84">
        <v>1</v>
      </c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 t="s">
        <v>90</v>
      </c>
      <c r="AG79" s="84">
        <v>1</v>
      </c>
      <c r="AH79" s="84"/>
      <c r="AI79" s="84"/>
      <c r="AJ79" s="84"/>
      <c r="AK79" s="84"/>
      <c r="AL79" s="3">
        <f t="shared" si="11"/>
        <v>2</v>
      </c>
      <c r="AM79" s="41">
        <v>34</v>
      </c>
      <c r="AN79" s="17">
        <f t="shared" si="10"/>
        <v>5.8823529411764705E-2</v>
      </c>
    </row>
  </sheetData>
  <mergeCells count="12">
    <mergeCell ref="V1:Y1"/>
    <mergeCell ref="Z1:AC1"/>
    <mergeCell ref="B1:E1"/>
    <mergeCell ref="F1:I1"/>
    <mergeCell ref="J1:M1"/>
    <mergeCell ref="N1:Q1"/>
    <mergeCell ref="R1:U1"/>
    <mergeCell ref="AD1:AG1"/>
    <mergeCell ref="AH1:AK1"/>
    <mergeCell ref="AL1:AL2"/>
    <mergeCell ref="AM1:AM2"/>
    <mergeCell ref="AN1:AN2"/>
  </mergeCells>
  <conditionalFormatting sqref="P11:Q11">
    <cfRule type="notContainsBlanks" dxfId="3" priority="4">
      <formula>LEN(TRIM(P11))&gt;0</formula>
    </cfRule>
  </conditionalFormatting>
  <conditionalFormatting sqref="P30:Q30">
    <cfRule type="notContainsBlanks" dxfId="2" priority="3">
      <formula>LEN(TRIM(P30))&gt;0</formula>
    </cfRule>
  </conditionalFormatting>
  <conditionalFormatting sqref="P49:Q49">
    <cfRule type="notContainsBlanks" dxfId="1" priority="2">
      <formula>LEN(TRIM(P49))&gt;0</formula>
    </cfRule>
  </conditionalFormatting>
  <conditionalFormatting sqref="P68:Q68">
    <cfRule type="notContainsBlanks" dxfId="0" priority="1">
      <formula>LEN(TRIM(P68))&gt;0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Лист10</vt:lpstr>
      <vt:lpstr>Лист6</vt:lpstr>
      <vt:lpstr>Лист7</vt:lpstr>
      <vt:lpstr>Лист8</vt:lpstr>
      <vt:lpstr>5 классы</vt:lpstr>
      <vt:lpstr>6 классы</vt:lpstr>
      <vt:lpstr>7 классы</vt:lpstr>
      <vt:lpstr>8 классы</vt:lpstr>
      <vt:lpstr>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2024-10-22T18:31:18Z</dcterms:created>
  <dcterms:modified xsi:type="dcterms:W3CDTF">2024-11-04T14:08:22Z</dcterms:modified>
</cp:coreProperties>
</file>